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Foglio1" sheetId="1" r:id="rId1"/>
  </sheets>
  <definedNames/>
  <calcPr fullCalcOnLoad="1"/>
</workbook>
</file>

<file path=xl/comments1.xml><?xml version="1.0" encoding="utf-8"?>
<comments xmlns="http://schemas.openxmlformats.org/spreadsheetml/2006/main">
  <authors>
    <author>tc={436133B4-79F0-40FE-B0DC-22545C04C79F}</author>
    <author>tc={18BEE1D8-EA86-4972-A21E-1BDBC0D3025B}</author>
    <author>tc={5DE9B2FE-5EF3-4C5D-978D-70F48A15C21E}</author>
    <author>tc={129B0269-34DA-4DD2-BF7C-C3835C42AB0F}</author>
    <author>tc={F7DCAA1A-24D2-42E4-ABA3-42E243973EF3}</author>
  </authors>
  <commentList>
    <comment ref="X7" authorId="0">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L’articolo 2, comma 2, del DM 11 ottobre 2021 prevede l’erogazione della prima quota di trasferimenti anticipata rispetto alla realizzazione delle spese, per un importo massimo del 10% del costo del singolo intervento, che è possibile incrementare ulteriormente in casi eccezionali debitamente motivati dall’amministrazione titolare dell’intervento. I trasferimenti versati in anticipo sono accertati con imputazione all’esercizio in cui è previsto l’effettivo incasso e, per la copertura delle spese imputate agli esercizi successivi, è attivato il FPV
Rispondi:
Faq 48, lettera D) Al fine di favorire il tempestivo avvio ed esecuzione dei progetti PNRR, nell’ambito delle risorse disponibili, le amministrazioni centrali titolari degli interventi PNRR possono chiedere anticipazioni da destinare ai soggetti attuatori. I soggetti attuatori contabilizzano le anticipazioni rese disponibili dal Servizio del PNRR come trasferimenti di risorse del PNRR.
Per gli enti territoriali le anticipazioni sono trasferimenti di risorse per la realizzazione tempestiva degli interventi PNRR erogati anticipatamente rispetto alle scadenze previste dalle assegnazioni formali, da contabilizzare come trasferimenti (non sono anticipazioni di liquidità). Se l’ente riceve anticipazioni  di risorse già accertate sulla base delle assegnazioni con imputazione ad esercizi successivi , deve reimputare l’accertamento già registrato all’esercizio in cui riceve l’anticipo .
Alle operazioni di  reintegro delle anticipazioni erogate dal Servizio del PNRR provvedono le amministrazioni centrali titolari (art. 9, commi 6 e 7 del  DL n 152/2021).</t>
        </r>
      </text>
    </comment>
    <comment ref="AA7" authorId="1">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Gli enti possono accertare le risorse del PNRR e del PNC sulla base della formale deliberazione di riparto o assegnazione del contributo a proprio   favore,  senza  dover  attendere l'impegno dell'amministrazione  erogante,  con  imputazione  agli  esercizi  di esigibilità ivi previsti (art. 15, comma 4 DL n. 77 del 2021). 
(…) Pertanto, a seguito dei decreti ministeriali di assegnazione delle risorse gli enti possono procedere all’accertamento delle entrate nel rispetto dei principi della competenza finanziaria potenziata, al fine di consentire, a seguito del perfezionamento delle obbligazioni di spesa, la registrazione degli impegni con imputazione agli esercizi previsti nel cronoprogramma.
Se i decreti prevedono l’erogazione delle risorse sulla base della rendicontazione annuale o infrannuale dei SAL, le entrate sono accertate nell’esercizio di assegnazione delle risorse con imputazione agli esercizi previsti nel cronoprogramma delle spese oggetto del finanziamento</t>
        </r>
      </text>
    </comment>
    <comment ref="AB7" authorId="2">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 trasferimenti versati in anticipo sono accertati con imputazione all’esercizio in cui è previsto l’effettivo incasso e, per la copertura delle spese imputate agli esercizi successivi, è attivato il FPV
</t>
        </r>
      </text>
    </comment>
    <comment ref="AL7"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Valutare opportunità del termine assegnato in considerazione dell'effettiva approvazione delle LLGG
Rispondi:
1.2 “Abilitazione e facilitazione migrazione al Cloud”;
1.4.1 “Esperienza del Cittadino nei servizi pubblici”;
1.4.3 “Adozione pagoPA e app IO”;
1.4.4 “Adozione identità digitale”;
1.4.5 “Digitalizzazione degli avvisi pubblici”.
Si tratta di misure che assegnano contributi con modalità diverse da quelle degli altri
interventi del PNRR, che riguardano perlopiù la realizzazione di lavori pubblici. Infatti, ai
contributi di cui ci stiamo occupando viene applicato il sistema c.d. “Lump Sum”, il che
vuol dire che si tratta di contributi forfettari. Per tali misure non viene prevista infatti la
rendicontazione della spesa attraverso il sistema ReGiS, bensì la richiesta di erogazione del
contributo, corredata della documentazione relativa al raggiungimento dell’obiettivo
assegnato, a seguito della quale, dopo i controlli del Dipartimento per la transizione
digitale, vengono erogate le risorse.
Altra particolarità di tali contribuzioni è rappresentata dal fatto che non sono previsti
acconti, come accade invece per le altre misure, ma il pagamento in un’unica soluzione a
obiettivo raggiunto e verificato. Questo comporta un anticipo di cassa, da parte dell’ente
beneficiario, che dovrà essere preventivamente valutato per evitare problemi di liquidità.
Sono inoltre finanziabili con i contributi assegnati anche le spese sostenute
antecedentemente alla pubblicazione del bando (ma non prima della data riportata nei
singoli bandi) e finanziate con risorse proprie, così come sono ammessi anche interventi
effettuati in economia con personale interno.</t>
        </r>
      </text>
    </comment>
    <comment ref="AP7" authorId="4">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Precompilato: formula applicata "SE AB=AC".</t>
        </r>
      </text>
    </comment>
  </commentList>
</comments>
</file>

<file path=xl/sharedStrings.xml><?xml version="1.0" encoding="utf-8"?>
<sst xmlns="http://schemas.openxmlformats.org/spreadsheetml/2006/main" count="245" uniqueCount="152">
  <si>
    <t>Codice Fiscale</t>
  </si>
  <si>
    <t>Soggetto Titolare (Attuatore)</t>
  </si>
  <si>
    <t>Tipologia Ente</t>
  </si>
  <si>
    <t>Regione</t>
  </si>
  <si>
    <t>Provincia</t>
  </si>
  <si>
    <t>Ambito</t>
  </si>
  <si>
    <r>
      <t xml:space="preserve">Una volta terminata la compilazione, il file Excel dovrà essere caricato sul sistema CONTE (CONTABILITÀ TERRITORIALE) dal menù "Documenti &gt; Invio da EETT" inserendo i seguenti parametri:
</t>
    </r>
    <r>
      <rPr>
        <b/>
        <sz val="11"/>
        <color indexed="8"/>
        <rFont val="Calibri"/>
        <family val="2"/>
      </rPr>
      <t>Esercizio: "2023" - Fase: "Preventivo" - Adempimento normativo: "Questionari Bilanci" - Tipo documento: "Elenco interventi PNRR o PNC"</t>
    </r>
    <r>
      <rPr>
        <sz val="11"/>
        <color theme="1"/>
        <rFont val="Calibri"/>
        <family val="2"/>
      </rPr>
      <t xml:space="preserve">. </t>
    </r>
  </si>
  <si>
    <t>80014950903</t>
  </si>
  <si>
    <t>Muros</t>
  </si>
  <si>
    <t>Comune</t>
  </si>
  <si>
    <t>Sardegna</t>
  </si>
  <si>
    <t>SS</t>
  </si>
  <si>
    <t>Isole</t>
  </si>
  <si>
    <t>Sezione precompilata DIPE</t>
  </si>
  <si>
    <t>Stato PROGETTO/ CUP</t>
  </si>
  <si>
    <t>Nota Stato Progetto/ CUP</t>
  </si>
  <si>
    <t>Ente strumentale al quale sia statta affidata, eventualmente, l'attuazione del progetto</t>
  </si>
  <si>
    <t>Finanziamento progetto</t>
  </si>
  <si>
    <t>Esercizi precedenti al 2022</t>
  </si>
  <si>
    <t>Anticipazioni</t>
  </si>
  <si>
    <t>Esercizio 2022</t>
  </si>
  <si>
    <t>Programmazione (Dati Preventivo Spesa)</t>
  </si>
  <si>
    <t xml:space="preserve">Cronoprogramma </t>
  </si>
  <si>
    <t>Missione Componente</t>
  </si>
  <si>
    <t>Codice Misura</t>
  </si>
  <si>
    <t>NOME TEMATICA</t>
  </si>
  <si>
    <t>CODICE CUP</t>
  </si>
  <si>
    <t>DESCRIZIONE AGGREGATA</t>
  </si>
  <si>
    <t>Presente obiettivo Nazionale in scadenza entro il 2023</t>
  </si>
  <si>
    <t xml:space="preserve"> COSTO PROGETTO da Dipe</t>
  </si>
  <si>
    <t xml:space="preserve"> IMPORTO FINANZIATO da Dipe</t>
  </si>
  <si>
    <t>CUP presente in ReGiS alla data del 20/03/2023</t>
  </si>
  <si>
    <t>Costo Totale Progetto
(a = b+c+d+e+f)</t>
  </si>
  <si>
    <t>Importo finanziato PNRR
(b)</t>
  </si>
  <si>
    <t>Importo finanziato
 PNC 
(c)</t>
  </si>
  <si>
    <t xml:space="preserve">Importo 
Finanziamento altra fonte pubblica
(d)
</t>
  </si>
  <si>
    <t>Importo
 quota risorse proprie
(e)</t>
  </si>
  <si>
    <t>Specificare la fonte</t>
  </si>
  <si>
    <t>Nota fonte finanziamento</t>
  </si>
  <si>
    <t>Risorse private
(f)</t>
  </si>
  <si>
    <t>Totale Accertato esercizi precedenti</t>
  </si>
  <si>
    <t>Totale impegnato esercizi precedenti</t>
  </si>
  <si>
    <t>Totale pagato esercizi precedenti</t>
  </si>
  <si>
    <t>Richiesta anticipazione</t>
  </si>
  <si>
    <t>Importo anticipazione erogata</t>
  </si>
  <si>
    <t>Esercizio erogazione anticipazione</t>
  </si>
  <si>
    <t>Accertamenti 
 (anche sulla base della formale deliberazione di riparto o assegnazione del contributo PNRR a proprio   favore)</t>
  </si>
  <si>
    <t>FPV Entrata attivato per trasferimenti anticipazione PNRR</t>
  </si>
  <si>
    <t>Utilizzo avanzo vincolato  PNRR</t>
  </si>
  <si>
    <r>
      <rPr>
        <b/>
        <sz val="8"/>
        <color indexed="9"/>
        <rFont val="Book Antiqua"/>
        <family val="1"/>
      </rPr>
      <t>Totale Impegnato 2022</t>
    </r>
    <r>
      <rPr>
        <b/>
        <sz val="8"/>
        <color indexed="60"/>
        <rFont val="Book Antiqua"/>
        <family val="1"/>
      </rPr>
      <t xml:space="preserve">
</t>
    </r>
  </si>
  <si>
    <t xml:space="preserve">FPV di spesa </t>
  </si>
  <si>
    <t>Avanzo vincolato al 31/12</t>
  </si>
  <si>
    <t>Totale pagato</t>
  </si>
  <si>
    <t>Stanziamenti 2023</t>
  </si>
  <si>
    <t>Stanziamenti 2024</t>
  </si>
  <si>
    <t>Stanziamenti 2025</t>
  </si>
  <si>
    <t>Stanziamenti esercizi successivi</t>
  </si>
  <si>
    <t>Ultima fase procedurale scaduta al 30/06/2023</t>
  </si>
  <si>
    <t>Nota fase procedurale</t>
  </si>
  <si>
    <t xml:space="preserve">Data fine prevista </t>
  </si>
  <si>
    <t>Data fine effettiva</t>
  </si>
  <si>
    <t>Sono stati rispettati i termini previsti?</t>
  </si>
  <si>
    <t>M1C1</t>
  </si>
  <si>
    <t>M1C1I0102</t>
  </si>
  <si>
    <t>M1C1: Digitalizzazione, innovazione e sicurezza nella PA - I1.2:Abilitazione al cloud per le PA locali</t>
  </si>
  <si>
    <t>H51C22000460006</t>
  </si>
  <si>
    <t>MIGRAZIONE AL CLOUD DEI SERVIZI DIGITALI DELL'AMMINISTRAZIONE*TERRITORIO COMUNALE*N. 9 SERVIZI DA MIGRARE</t>
  </si>
  <si>
    <t>Sì</t>
  </si>
  <si>
    <t>Attivo</t>
  </si>
  <si>
    <t>HALLEY SARDEGNA SRL</t>
  </si>
  <si>
    <t>Altro (specificare in nota)</t>
  </si>
  <si>
    <t>Presidenza del Consiglio dei Ministri
Dipartimento per la trasformazione digitale Decreto di Finanziamento n. 28-2/2022</t>
  </si>
  <si>
    <t>No</t>
  </si>
  <si>
    <t>Progetto contrattualizzato entro il 30/06/2023.                                                                  Attualmente in esecuzione la realizzazione delle attività con l'operatore economico incaricato.</t>
  </si>
  <si>
    <t>La migrazione al Cloud è un servizio affidato e contrattualizzato, ad una società esterna, in fase di esecuzione - completamento</t>
  </si>
  <si>
    <t>Data prevista per la contrattualizzazione prima del 30/06/2023 regolarmente conclusa.                                                               Data fine realizzazione attività: Entro il 21/08/2024 data prevista dalla piattaforma PA Digitale 2026</t>
  </si>
  <si>
    <t>In esecuzione</t>
  </si>
  <si>
    <t>si</t>
  </si>
  <si>
    <t>M1C1I0103</t>
  </si>
  <si>
    <t>M1C1: Digitalizzazione, innovazione e sicurezza nella PA - I1.3:Dati e interoperabilità</t>
  </si>
  <si>
    <t>H51F22004480006</t>
  </si>
  <si>
    <t>PIATTAFORMA DIGITALE NAZIONALE DATI (PDND)*TERRITORIO NAZIONALE*EROGAZIONE API 1</t>
  </si>
  <si>
    <t>Il servizio non è stato ancora affidato a nessun soggetto esterno</t>
  </si>
  <si>
    <t>Presidenza del Consiglio dei Ministri
Dipartimento per la trasformazione digitale Decreto di Finanziamento n. 152-1/2022</t>
  </si>
  <si>
    <t>Candidatura al progetto effettuata entro il 30/06/2023.                                                             Attualmente è in fase di predisposizione il capitolato e il bando di gara.</t>
  </si>
  <si>
    <t>Predisposizione del capitolato e documenti di gara - Ricerca di mercato fornitori</t>
  </si>
  <si>
    <t>Data prevista per la partecipazione al bando prima del 30/06/2023 regolarmente conclusa.                                            Data entro la quale contrattualizzare con un fornitore: Entro il 25/02/2024 data prevista dalla piattaforma PA Digitale 2026</t>
  </si>
  <si>
    <t>In fase di programmazione</t>
  </si>
  <si>
    <t>M1C1I0104</t>
  </si>
  <si>
    <t>M1C1: Digitalizzazione, innovazione e sicurezza nella PA - I1.4:Servizi digitali e esperienza dei cittadini</t>
  </si>
  <si>
    <t>H51F22001910006</t>
  </si>
  <si>
    <t>APPLICAZIONE APP IO*TERRITORIO NAZIONALE*ATTIVAZIONE SERVIZI</t>
  </si>
  <si>
    <t>Presidenza del Consiglio dei Ministri
Dipartimento per la trasformazione digitale Decreto di Finanziamento n. 24-3/2022</t>
  </si>
  <si>
    <t>L'adozione della piattaforma APP-IO è un servizio affidato e contrattualizzato, ad una società esterna, in fase di esecuzione - completamento</t>
  </si>
  <si>
    <t>Data prevista per la contrattualizzazione prima del 30/06/2023 regolarmente conclusa.               Data realizzazione attività: Entro il 08/04/2024 data prevista dalla piattaforma PA Digitale 2026</t>
  </si>
  <si>
    <t>H51F22001920006</t>
  </si>
  <si>
    <t>PIATTAFORMA PAGOPA*TERRITORIO NAZIONALE*ATTIVAZIONE SERVIZI</t>
  </si>
  <si>
    <t>L'Ente ha rinunciato al Finanziamento emesso con Decreto n. 23 - 3 / 2022 - PNRR di € 40.062,00, a seguito di nuove indicazioni del Centro Regionale di supporto agli Enti, nella compilazione della domanda di partecipazione al bando. Successivamente si è provveduto a inoltrare nuova domanda di adesione nella finestra temporale di Maggio 2023. Lo stato attuale risulta "domanda accettata" per un importo di €.31.564,00,decreto di finanziamento n. 66-1/2023 PNRR.</t>
  </si>
  <si>
    <t>2 SOGGETTI:                                                                             1) ETICA SOLUZIONI SRL                            2) HALLEY SARDEGNA SRL</t>
  </si>
  <si>
    <t>** Si precisa che la domanda di partecipazione al progetto dell'importo di € 31.564,00, è stata ammessa dalla piattaforma, l'Ente alla data odierna, ha ricevuto il Decreto di Finanziamento n. 66-1/2023. ** Si precisa che è in fase di predisposizione l'apertura del CUP per la modifica dell'importo del finanziamento.</t>
  </si>
  <si>
    <t>Progetto contrattualizzato.                                                                  Attualmente in esecuzione la realizzazione delle attività con gli operatori economici incaricati.</t>
  </si>
  <si>
    <t>L'adozione della piattaforma PAGOPA è un servizio affidato e contrattualizzato, a n. 2 società esterne, in fase di esecuzione - completamento</t>
  </si>
  <si>
    <t>Data prevista per la contrattualizzazione prima del regolarmente conclusa. Data realizzazione attività: Entro il 26/04/2024 data prevista dalla piattaforma PA Digitale 2026</t>
  </si>
  <si>
    <t>H51F22001930006</t>
  </si>
  <si>
    <t>ESTENSIONE DELLUTILIZZO DELLE PIATTAFORME NAZIONALI DI IDENTITÀ DIGITALE*TERRITORIO NAZIONALE*INTEGRAZIONE DI SPID E CIE</t>
  </si>
  <si>
    <t>Presidenza del Consiglio dei Ministri
Dipartimento per la trasformazione digitale Decreto di Finanziamento n. 25-3/2022</t>
  </si>
  <si>
    <t>L'adozione della piattaforme SPID e CIE, è un servizio affidato e contrattualizzato, ad una società esterna, in fase di esecuzione - completamento</t>
  </si>
  <si>
    <t>Data prevista per la contrattualizzazione prima del 30/06/2023 regolarmente conclusa.               Data realizzazione attività: Entro il 21/08/2024 data prevista dalla piattaforma PA Digitale 2026</t>
  </si>
  <si>
    <t>H51F22002980006</t>
  </si>
  <si>
    <t>PIATTAFORMA NOTIFICHE DIGITALI (PND)*TERRITORIO COMUNALE*NOTIFICHE VIOLAZIONI AL CODICE DELLA STRADA. 
NOTIFICHE RISCOSSIONE TRIBUTI (CON PAGAMENTO).
INTEGRAZIONE CON LA PIATTAFORMA NOTIFICHE DIGITALI .</t>
  </si>
  <si>
    <t>Presidenza del Consiglio dei Ministri
Dipartimento per la trasformazione digitale Decreto di Finanziamento n. 131-1/2022</t>
  </si>
  <si>
    <t>Data prevista per la partecipazione al bando prima del 30/06/2023 regolarmente conclusa.                                      Data entro la quale contrattualizzare con un fornitore: Entro il 24/02/2024 data prevista dalla piattaforma PA Digitale 2026</t>
  </si>
  <si>
    <t>H51F22003470006</t>
  </si>
  <si>
    <t>MIGLIORAMENTO DELLESPERIENZA DUSO DEL SITO E DEI SERVIZI DIGITALI PER IL CITTADINO - CITIZEN EXPERIENCE*VIA BRIGATA SASSARI, 66*SITO INTERNET - DOMANDA DI AGEVOLAZIONE TRIBUTARIA - DOMANDA PER BONUS ECONOMICI - ISCRIZIONE ALLA MENSA SCOLASTICA - ACCESSO AGLI ATTI</t>
  </si>
  <si>
    <t>2 SOGGETTI:                                                                               1) MEM INFORMATICA SRL                                                    2) HALLEY SARDEGNA SRL</t>
  </si>
  <si>
    <t>Presidenza del Consiglio dei Ministri
Dipartimento per la trasformazione digitale Decreto di Finanziamento n. 135-1/2022</t>
  </si>
  <si>
    <t>La realizzazione del sito internet e delle istanze al cittadino, è un servizio affidato e contrattualizzato, a n. 2 società esterne, in fase di esecuzione - completamento</t>
  </si>
  <si>
    <t>Data prevista per la contrattualizzazione prima del 30/06/2023 regolarmente conclusa.        Data realizzazione attività: Entro il 22/05/2024 data prevista dalla piattaforma PA Digitale 2026</t>
  </si>
  <si>
    <t>M2C4</t>
  </si>
  <si>
    <t>M2C4I0202</t>
  </si>
  <si>
    <t>M2C4: Tutela del territorio e della risorsa idrica - I2.2:Interventi per la resilienza, la valorizzazione del territorio e l'efficienza energetica dei Comuni</t>
  </si>
  <si>
    <t>H51B21002940005</t>
  </si>
  <si>
    <t>VIA MERELLA / VIA IV NOVEMBRE*VIA MERELLA*INTERVENTI PER LADEGUAMENTO E LA MESSA IN SICUREZZA DELLA VIABILITA URBANA</t>
  </si>
  <si>
    <t>attivo</t>
  </si>
  <si>
    <t xml:space="preserve">Sono stati completati i lavori principali. Si prevede un progetto di completamento per la spendita delle economie paro ad €.18,670,60  </t>
  </si>
  <si>
    <t>Ministero interno L. 160/2019 art.1 comma 29</t>
  </si>
  <si>
    <t xml:space="preserve"> Completamento attività</t>
  </si>
  <si>
    <t>programmazione lavori di completamento</t>
  </si>
  <si>
    <t>H54H20000550001</t>
  </si>
  <si>
    <t>EDIFICIO SCOLASTICO VIA BRIGATA SASSARI 52*VIA BRIGATA SASSARI, 52*MESSA IN SICUREZZA DEL PLESSO SCOLASTICO TRAMITE REALIZZAZIONE DI STRUTTURE ESTERNE PER LA GESTIONE DEGLI INGRESSI E DEI PERCORSI ESTERNI</t>
  </si>
  <si>
    <t>Chiuso</t>
  </si>
  <si>
    <t>89,000,00</t>
  </si>
  <si>
    <t>Ministero interno L. 160/2019 art.1 comma 29 - ANNUALITA' 2020</t>
  </si>
  <si>
    <t>SI</t>
  </si>
  <si>
    <t>H54H22000610006</t>
  </si>
  <si>
    <t>INTERVENTO DI ADEGUAMENTO ED EFFICIENTAMENTO ENERGETICO AREA ANNESSA SALA LISAI*VIA IV NOVEMBRE*INTERVENTI DI ADEGUAMENTO ED EFFICIENTAMENTO ENERGETICO AREA ANNESSA ALLA SALA LISAI</t>
  </si>
  <si>
    <t>lavori completati</t>
  </si>
  <si>
    <t xml:space="preserve"> Monitoraggio progetto</t>
  </si>
  <si>
    <t>lavori finiti-fase completamento monitoraggio</t>
  </si>
  <si>
    <t>M4C1</t>
  </si>
  <si>
    <t>M4C1I0303</t>
  </si>
  <si>
    <t>M4C1: Potenziamento dell¿offerta dei servizi di istruzione: dagli asili nido alle università - I3.3:Piano di messa in sicurezza e riqualificazione dell'edilizia scolastica</t>
  </si>
  <si>
    <t>H59E19000650005</t>
  </si>
  <si>
    <t>PIANO STRAORDINARIO DI EDILIZIA SCOLASTICA ISCOL@ - PIANO TRIENNALE 2018-2020 ASSE II  INTERVENTI DI MESSA IN SICUREZZA E POTENZIAMENTO FUNZIONALE DEI LOCALI ADIBITI A PALESTRA, VIA C. BATTISTI N.32  CUP. H59E19000650005 - ARES 0900430218*VIA CESARE BATTISTI*PIANO STRAORDINARIO DI EDILIZIA SCOLASTICA ISCOL@ - PIANO TRIENNALE 2018-2020 ASSE II  INTERVENTI DI MESSA IN SICUREZZA E POTENZIAMENTO FUNZIONALE DEI LOCALI ADIBITI A PALESTRA, ANNESSI ALLEDIFICIO SCOLASTICO EX SCUOLA PRIMARIA VIA C. BATTISTI N.32  CUP</t>
  </si>
  <si>
    <t>CUP DA RETTIFICARE IN QUANTO ATTRIBUITO ERRONEAMENTE AI FONDI PNRR                                                           (attualmente in attesa rettifica su piattaforma CUP Web)</t>
  </si>
  <si>
    <t>M5C2</t>
  </si>
  <si>
    <t>M5C2I0301</t>
  </si>
  <si>
    <t>M5C2: Infrastrutture sociali, famiglie, comunità e terzo settore , Misura3, Investimento 3.1 Sport e inclusione sociale</t>
  </si>
  <si>
    <t>H54J23000180006</t>
  </si>
  <si>
    <t>PNRR, MISSIONE 5 INCLUSIONE E COESIONE, COMPONENTE 2 INFRASTRUTTURE SOCIALI, FAMIGLIE, COMUNITA' E TERZO SETTORE (M5C2), MISURA 3, INVESTIMENTO 3.1 "SPORT E INCLUSIONE SOCIALE", FINANZIATO DALL'UNIONE EUROPEA NEXT GENERATION EU.Intervento di realizzazione playground pubblico nel Parco di Via Giovanni XXIII</t>
  </si>
  <si>
    <t>aggiudicato, fase esecuzione opere</t>
  </si>
  <si>
    <t xml:space="preserve">ESECUZIONE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</si>
</sst>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10"/>
      <name val="Book Antiqua"/>
      <family val="1"/>
    </font>
    <font>
      <b/>
      <sz val="8"/>
      <color indexed="9"/>
      <name val="Book Antiqua"/>
      <family val="1"/>
    </font>
    <font>
      <sz val="8"/>
      <color indexed="9"/>
      <name val="Book Antiqua"/>
      <family val="1"/>
    </font>
    <font>
      <b/>
      <sz val="8"/>
      <color indexed="60"/>
      <name val="Book Antiqua"/>
      <family val="1"/>
    </font>
    <font>
      <sz val="8"/>
      <color indexed="63"/>
      <name val="Book Antiqua"/>
      <family val="1"/>
    </font>
    <font>
      <sz val="8"/>
      <name val="Book Antiqua"/>
      <family val="1"/>
    </font>
    <font>
      <sz val="8"/>
      <color indexed="60"/>
      <name val="Book Antiqua"/>
      <family val="1"/>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FF0000"/>
      <name val="Book Antiqua"/>
      <family val="1"/>
    </font>
    <font>
      <b/>
      <sz val="8"/>
      <color theme="0"/>
      <name val="Book Antiqua"/>
      <family val="1"/>
    </font>
    <font>
      <sz val="8"/>
      <color theme="0"/>
      <name val="Book Antiqua"/>
      <family val="1"/>
    </font>
    <font>
      <b/>
      <sz val="8"/>
      <color rgb="FFC00000"/>
      <name val="Book Antiqua"/>
      <family val="1"/>
    </font>
    <font>
      <sz val="8"/>
      <color rgb="FF35383A"/>
      <name val="Book Antiqua"/>
      <family val="1"/>
    </font>
    <font>
      <sz val="8"/>
      <color rgb="FFC00000"/>
      <name val="Book Antiqua"/>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24997000396251678"/>
        <bgColor indexed="64"/>
      </patternFill>
    </fill>
    <fill>
      <patternFill patternType="solid">
        <fgColor theme="3"/>
        <bgColor indexed="64"/>
      </patternFill>
    </fill>
    <fill>
      <patternFill patternType="solid">
        <fgColor rgb="FF7030A0"/>
        <bgColor indexed="64"/>
      </patternFill>
    </fill>
    <fill>
      <patternFill patternType="solid">
        <fgColor theme="9" tint="-0.24997000396251678"/>
        <bgColor indexed="64"/>
      </patternFill>
    </fill>
    <fill>
      <patternFill patternType="solid">
        <fgColor rgb="FFC00000"/>
        <bgColor indexed="64"/>
      </patternFill>
    </fill>
    <fill>
      <patternFill patternType="solid">
        <fgColor rgb="FFF0F0F0"/>
        <bgColor indexed="64"/>
      </patternFill>
    </fill>
    <fill>
      <patternFill patternType="solid">
        <fgColor rgb="FFFFFFFF"/>
        <bgColor indexed="64"/>
      </patternFill>
    </fill>
    <fill>
      <patternFill patternType="solid">
        <fgColor rgb="FFDDDDDD"/>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color rgb="FF000000"/>
      </right>
      <top/>
      <bottom style="thin"/>
    </border>
    <border>
      <left style="thin">
        <color rgb="FF000000"/>
      </left>
      <right style="thin">
        <color rgb="FF000000"/>
      </right>
      <top style="thin">
        <color rgb="FF000000"/>
      </top>
      <bottom/>
    </border>
    <border>
      <left style="thin">
        <color rgb="FF000000"/>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bottom style="thin">
        <color rgb="FF000000"/>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Font="1" applyAlignment="1">
      <alignment/>
    </xf>
    <xf numFmtId="0" fontId="28" fillId="33"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wrapText="1"/>
    </xf>
    <xf numFmtId="49" fontId="0" fillId="0" borderId="10" xfId="0" applyNumberFormat="1" applyBorder="1" applyAlignment="1">
      <alignment/>
    </xf>
    <xf numFmtId="0" fontId="0" fillId="0" borderId="10" xfId="0" applyBorder="1" applyAlignment="1">
      <alignment/>
    </xf>
    <xf numFmtId="0" fontId="41" fillId="34" borderId="11" xfId="0" applyFont="1" applyFill="1" applyBorder="1" applyAlignment="1">
      <alignment horizontal="center" vertical="center" wrapText="1"/>
    </xf>
    <xf numFmtId="0" fontId="41" fillId="34" borderId="12" xfId="0" applyFont="1" applyFill="1" applyBorder="1" applyAlignment="1">
      <alignment horizontal="center" vertical="center" wrapText="1"/>
    </xf>
    <xf numFmtId="0" fontId="41" fillId="34"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22" borderId="15" xfId="0" applyFont="1" applyFill="1" applyBorder="1" applyAlignment="1">
      <alignment horizontal="center" vertical="center" wrapText="1"/>
    </xf>
    <xf numFmtId="0" fontId="42" fillId="22" borderId="12" xfId="0" applyFont="1" applyFill="1" applyBorder="1" applyAlignment="1">
      <alignment horizontal="center" vertical="center" wrapText="1"/>
    </xf>
    <xf numFmtId="0" fontId="42" fillId="22" borderId="16" xfId="0" applyFont="1" applyFill="1" applyBorder="1" applyAlignment="1">
      <alignment horizontal="center" vertical="center" wrapText="1"/>
    </xf>
    <xf numFmtId="0" fontId="43" fillId="35" borderId="17" xfId="0" applyFont="1" applyFill="1" applyBorder="1" applyAlignment="1">
      <alignment horizontal="center" vertical="center" wrapText="1"/>
    </xf>
    <xf numFmtId="0" fontId="43" fillId="35" borderId="18" xfId="0" applyFont="1" applyFill="1" applyBorder="1" applyAlignment="1">
      <alignment horizontal="center" vertical="center" wrapText="1"/>
    </xf>
    <xf numFmtId="0" fontId="43" fillId="35" borderId="19" xfId="0" applyFont="1" applyFill="1" applyBorder="1" applyAlignment="1">
      <alignment horizontal="center" vertical="center" wrapText="1"/>
    </xf>
    <xf numFmtId="0" fontId="42" fillId="26" borderId="11" xfId="0" applyFont="1" applyFill="1" applyBorder="1" applyAlignment="1">
      <alignment horizontal="center" vertical="center" wrapText="1"/>
    </xf>
    <xf numFmtId="0" fontId="42" fillId="26" borderId="12" xfId="0" applyFont="1" applyFill="1" applyBorder="1" applyAlignment="1">
      <alignment horizontal="center" vertical="center" wrapText="1"/>
    </xf>
    <xf numFmtId="0" fontId="42" fillId="36" borderId="12" xfId="0" applyFont="1" applyFill="1" applyBorder="1" applyAlignment="1">
      <alignment horizontal="center" vertical="center" wrapText="1"/>
    </xf>
    <xf numFmtId="0" fontId="42" fillId="36" borderId="16" xfId="0" applyFont="1" applyFill="1" applyBorder="1" applyAlignment="1">
      <alignment horizontal="center" vertical="center" wrapText="1"/>
    </xf>
    <xf numFmtId="0" fontId="42" fillId="22" borderId="17"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42" fillId="22" borderId="19" xfId="0" applyFont="1" applyFill="1" applyBorder="1" applyAlignment="1">
      <alignment horizontal="center" vertical="center" wrapText="1"/>
    </xf>
    <xf numFmtId="0" fontId="42" fillId="37" borderId="17" xfId="0" applyFont="1" applyFill="1" applyBorder="1" applyAlignment="1">
      <alignment horizontal="center" vertical="center" wrapText="1"/>
    </xf>
    <xf numFmtId="0" fontId="42" fillId="37" borderId="18" xfId="0" applyFont="1" applyFill="1" applyBorder="1" applyAlignment="1">
      <alignment horizontal="center" vertical="center" wrapText="1"/>
    </xf>
    <xf numFmtId="0" fontId="42" fillId="37" borderId="19"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22" borderId="19" xfId="0" applyFont="1" applyFill="1" applyBorder="1" applyAlignment="1">
      <alignment horizontal="center" vertical="center" wrapText="1"/>
    </xf>
    <xf numFmtId="0" fontId="42" fillId="22" borderId="10" xfId="0" applyFont="1" applyFill="1" applyBorder="1" applyAlignment="1">
      <alignment horizontal="center" vertical="center" wrapText="1"/>
    </xf>
    <xf numFmtId="0" fontId="42" fillId="22" borderId="17"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2" fillId="26" borderId="19" xfId="0" applyFont="1" applyFill="1" applyBorder="1" applyAlignment="1">
      <alignment horizontal="center" vertical="center" wrapText="1"/>
    </xf>
    <xf numFmtId="0" fontId="42" fillId="26" borderId="10" xfId="0" applyFont="1" applyFill="1" applyBorder="1" applyAlignment="1">
      <alignment horizontal="center" vertical="center" wrapText="1"/>
    </xf>
    <xf numFmtId="0" fontId="42" fillId="36" borderId="10"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2" fillId="37" borderId="10" xfId="0" applyFont="1" applyFill="1" applyBorder="1" applyAlignment="1">
      <alignment horizontal="center" vertical="center" wrapText="1"/>
    </xf>
    <xf numFmtId="0" fontId="42" fillId="37" borderId="21" xfId="0" applyFont="1" applyFill="1" applyBorder="1" applyAlignment="1">
      <alignment horizontal="center" vertical="center" wrapText="1"/>
    </xf>
    <xf numFmtId="0" fontId="45" fillId="38" borderId="10" xfId="0" applyFont="1" applyFill="1" applyBorder="1" applyAlignment="1">
      <alignment horizontal="left" vertical="top" wrapText="1"/>
    </xf>
    <xf numFmtId="37" fontId="45" fillId="38" borderId="10" xfId="0" applyNumberFormat="1" applyFont="1" applyFill="1" applyBorder="1" applyAlignment="1">
      <alignment horizontal="right" vertical="top"/>
    </xf>
    <xf numFmtId="4" fontId="45" fillId="38" borderId="10" xfId="0" applyNumberFormat="1" applyFont="1" applyFill="1" applyBorder="1" applyAlignment="1">
      <alignment horizontal="right" vertical="top"/>
    </xf>
    <xf numFmtId="4" fontId="23" fillId="39" borderId="22" xfId="0" applyNumberFormat="1" applyFont="1" applyFill="1" applyBorder="1" applyAlignment="1">
      <alignment horizontal="center" vertical="center" wrapText="1"/>
    </xf>
    <xf numFmtId="4" fontId="45" fillId="40" borderId="10" xfId="0" applyNumberFormat="1" applyFont="1" applyFill="1" applyBorder="1" applyAlignment="1">
      <alignment horizontal="right" vertical="center" wrapText="1"/>
    </xf>
    <xf numFmtId="4" fontId="45" fillId="39" borderId="10" xfId="0" applyNumberFormat="1" applyFont="1" applyFill="1" applyBorder="1" applyAlignment="1">
      <alignment horizontal="left" vertical="center" wrapText="1"/>
    </xf>
    <xf numFmtId="0" fontId="45" fillId="39" borderId="10" xfId="0" applyFont="1" applyFill="1" applyBorder="1" applyAlignment="1">
      <alignment horizontal="center" vertical="center" wrapText="1"/>
    </xf>
    <xf numFmtId="0" fontId="45" fillId="39" borderId="10" xfId="0" applyFont="1" applyFill="1" applyBorder="1" applyAlignment="1">
      <alignment horizontal="left" vertical="center" wrapText="1"/>
    </xf>
    <xf numFmtId="1" fontId="45" fillId="39" borderId="10" xfId="0" applyNumberFormat="1" applyFont="1" applyFill="1" applyBorder="1" applyAlignment="1">
      <alignment horizontal="center" vertical="center" wrapText="1"/>
    </xf>
    <xf numFmtId="4" fontId="45" fillId="39" borderId="10" xfId="0" applyNumberFormat="1" applyFont="1" applyFill="1" applyBorder="1" applyAlignment="1">
      <alignment horizontal="right" vertical="center" wrapText="1"/>
    </xf>
    <xf numFmtId="4" fontId="46" fillId="41" borderId="10" xfId="0" applyNumberFormat="1" applyFont="1" applyFill="1" applyBorder="1" applyAlignment="1">
      <alignment horizontal="right" vertical="center" wrapText="1"/>
    </xf>
    <xf numFmtId="0" fontId="23" fillId="0" borderId="10"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40" borderId="10" xfId="0" applyFont="1" applyFill="1" applyBorder="1" applyAlignment="1">
      <alignment horizontal="center" vertical="center"/>
    </xf>
    <xf numFmtId="4" fontId="45" fillId="39" borderId="10" xfId="0" applyNumberFormat="1" applyFont="1" applyFill="1" applyBorder="1" applyAlignment="1">
      <alignment horizontal="righ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P20"/>
  <sheetViews>
    <sheetView tabSelected="1" zoomScalePageLayoutView="0" workbookViewId="0" topLeftCell="A1">
      <selection activeCell="H9" sqref="H9"/>
    </sheetView>
  </sheetViews>
  <sheetFormatPr defaultColWidth="9.140625" defaultRowHeight="15"/>
  <cols>
    <col min="1" max="1" width="10.8515625" style="0" customWidth="1"/>
    <col min="3" max="3" width="22.00390625" style="0" customWidth="1"/>
    <col min="4" max="4" width="17.28125" style="0" customWidth="1"/>
    <col min="5" max="5" width="58.7109375" style="0" customWidth="1"/>
    <col min="6" max="6" width="10.28125" style="0" customWidth="1"/>
    <col min="7" max="7" width="9.7109375" style="0" bestFit="1" customWidth="1"/>
    <col min="8" max="8" width="11.421875" style="0" customWidth="1"/>
    <col min="10" max="10" width="10.421875" style="0" customWidth="1"/>
    <col min="11" max="11" width="41.57421875" style="0" customWidth="1"/>
    <col min="12" max="12" width="26.421875" style="0" customWidth="1"/>
    <col min="13" max="13" width="10.8515625" style="0" customWidth="1"/>
    <col min="19" max="19" width="31.57421875" style="0" customWidth="1"/>
    <col min="27" max="27" width="19.8515625" style="0" customWidth="1"/>
    <col min="28" max="28" width="12.28125" style="0" customWidth="1"/>
    <col min="38" max="38" width="22.28125" style="0" customWidth="1"/>
    <col min="39" max="39" width="28.421875" style="0" customWidth="1"/>
    <col min="40" max="40" width="27.7109375" style="4" customWidth="1"/>
    <col min="41" max="41" width="13.421875" style="4" customWidth="1"/>
    <col min="42" max="42" width="10.421875" style="0" customWidth="1"/>
  </cols>
  <sheetData>
    <row r="1" ht="15"/>
    <row r="2" spans="2:24" ht="30.75" customHeight="1">
      <c r="B2" s="1" t="s">
        <v>0</v>
      </c>
      <c r="C2" s="1"/>
      <c r="D2" s="1" t="s">
        <v>1</v>
      </c>
      <c r="E2" s="1"/>
      <c r="F2" s="1" t="s">
        <v>2</v>
      </c>
      <c r="G2" s="1"/>
      <c r="H2" s="1" t="s">
        <v>3</v>
      </c>
      <c r="I2" s="1"/>
      <c r="J2" s="1" t="s">
        <v>4</v>
      </c>
      <c r="K2" s="1"/>
      <c r="L2" s="1" t="s">
        <v>5</v>
      </c>
      <c r="M2" s="1"/>
      <c r="O2" s="2" t="s">
        <v>6</v>
      </c>
      <c r="P2" s="3"/>
      <c r="Q2" s="3"/>
      <c r="R2" s="3"/>
      <c r="S2" s="3"/>
      <c r="T2" s="3"/>
      <c r="U2" s="3"/>
      <c r="V2" s="3"/>
      <c r="W2" s="3"/>
      <c r="X2" s="3"/>
    </row>
    <row r="3" spans="2:24" ht="30.75" customHeight="1">
      <c r="B3" s="5" t="s">
        <v>7</v>
      </c>
      <c r="C3" s="5"/>
      <c r="D3" s="6" t="s">
        <v>8</v>
      </c>
      <c r="E3" s="6"/>
      <c r="F3" s="6" t="s">
        <v>9</v>
      </c>
      <c r="G3" s="6"/>
      <c r="H3" s="6" t="s">
        <v>10</v>
      </c>
      <c r="I3" s="6"/>
      <c r="J3" s="6" t="s">
        <v>11</v>
      </c>
      <c r="K3" s="6"/>
      <c r="L3" s="6" t="s">
        <v>12</v>
      </c>
      <c r="M3" s="6"/>
      <c r="O3" s="3"/>
      <c r="P3" s="3"/>
      <c r="Q3" s="3"/>
      <c r="R3" s="3"/>
      <c r="S3" s="3"/>
      <c r="T3" s="3"/>
      <c r="U3" s="3"/>
      <c r="V3" s="3"/>
      <c r="W3" s="3"/>
      <c r="X3" s="3"/>
    </row>
    <row r="4" ht="15"/>
    <row r="5" ht="15"/>
    <row r="6" spans="1:42" ht="15" customHeight="1">
      <c r="A6" s="7" t="s">
        <v>13</v>
      </c>
      <c r="B6" s="8"/>
      <c r="C6" s="8"/>
      <c r="D6" s="8"/>
      <c r="E6" s="8"/>
      <c r="F6" s="8"/>
      <c r="G6" s="8"/>
      <c r="H6" s="8"/>
      <c r="I6" s="9"/>
      <c r="J6" s="10" t="s">
        <v>14</v>
      </c>
      <c r="K6" s="10" t="s">
        <v>15</v>
      </c>
      <c r="L6" s="10" t="s">
        <v>16</v>
      </c>
      <c r="M6" s="11" t="s">
        <v>17</v>
      </c>
      <c r="N6" s="12"/>
      <c r="O6" s="12"/>
      <c r="P6" s="12"/>
      <c r="Q6" s="12"/>
      <c r="R6" s="12"/>
      <c r="S6" s="12"/>
      <c r="T6" s="13"/>
      <c r="U6" s="14" t="s">
        <v>18</v>
      </c>
      <c r="V6" s="15"/>
      <c r="W6" s="16"/>
      <c r="X6" s="17" t="s">
        <v>19</v>
      </c>
      <c r="Y6" s="18"/>
      <c r="Z6" s="18"/>
      <c r="AA6" s="19" t="s">
        <v>20</v>
      </c>
      <c r="AB6" s="19"/>
      <c r="AC6" s="19"/>
      <c r="AD6" s="19"/>
      <c r="AE6" s="19"/>
      <c r="AF6" s="19"/>
      <c r="AG6" s="20"/>
      <c r="AH6" s="21" t="s">
        <v>21</v>
      </c>
      <c r="AI6" s="22"/>
      <c r="AJ6" s="22"/>
      <c r="AK6" s="23"/>
      <c r="AL6" s="24" t="s">
        <v>22</v>
      </c>
      <c r="AM6" s="25"/>
      <c r="AN6" s="25"/>
      <c r="AO6" s="25"/>
      <c r="AP6" s="26"/>
    </row>
    <row r="7" spans="1:42" ht="108">
      <c r="A7" s="27" t="s">
        <v>23</v>
      </c>
      <c r="B7" s="27" t="s">
        <v>24</v>
      </c>
      <c r="C7" s="27" t="s">
        <v>25</v>
      </c>
      <c r="D7" s="28" t="s">
        <v>26</v>
      </c>
      <c r="E7" s="27" t="s">
        <v>27</v>
      </c>
      <c r="F7" s="27" t="s">
        <v>28</v>
      </c>
      <c r="G7" s="27" t="s">
        <v>29</v>
      </c>
      <c r="H7" s="27" t="s">
        <v>30</v>
      </c>
      <c r="I7" s="29" t="s">
        <v>31</v>
      </c>
      <c r="J7" s="30"/>
      <c r="K7" s="30"/>
      <c r="L7" s="30"/>
      <c r="M7" s="31" t="s">
        <v>32</v>
      </c>
      <c r="N7" s="32" t="s">
        <v>33</v>
      </c>
      <c r="O7" s="32" t="s">
        <v>34</v>
      </c>
      <c r="P7" s="32" t="s">
        <v>35</v>
      </c>
      <c r="Q7" s="32" t="s">
        <v>36</v>
      </c>
      <c r="R7" s="32" t="s">
        <v>37</v>
      </c>
      <c r="S7" s="32" t="s">
        <v>38</v>
      </c>
      <c r="T7" s="33" t="s">
        <v>39</v>
      </c>
      <c r="U7" s="34" t="s">
        <v>40</v>
      </c>
      <c r="V7" s="34" t="s">
        <v>41</v>
      </c>
      <c r="W7" s="34" t="s">
        <v>42</v>
      </c>
      <c r="X7" s="35" t="s">
        <v>43</v>
      </c>
      <c r="Y7" s="36" t="s">
        <v>44</v>
      </c>
      <c r="Z7" s="36" t="s">
        <v>45</v>
      </c>
      <c r="AA7" s="37" t="s">
        <v>46</v>
      </c>
      <c r="AB7" s="37" t="s">
        <v>47</v>
      </c>
      <c r="AC7" s="37" t="s">
        <v>48</v>
      </c>
      <c r="AD7" s="38" t="s">
        <v>49</v>
      </c>
      <c r="AE7" s="37" t="s">
        <v>50</v>
      </c>
      <c r="AF7" s="37" t="s">
        <v>51</v>
      </c>
      <c r="AG7" s="37" t="s">
        <v>52</v>
      </c>
      <c r="AH7" s="32" t="s">
        <v>53</v>
      </c>
      <c r="AI7" s="32" t="s">
        <v>54</v>
      </c>
      <c r="AJ7" s="32" t="s">
        <v>55</v>
      </c>
      <c r="AK7" s="32" t="s">
        <v>56</v>
      </c>
      <c r="AL7" s="39" t="s">
        <v>57</v>
      </c>
      <c r="AM7" s="39" t="s">
        <v>58</v>
      </c>
      <c r="AN7" s="39" t="s">
        <v>59</v>
      </c>
      <c r="AO7" s="39" t="s">
        <v>60</v>
      </c>
      <c r="AP7" s="40" t="s">
        <v>61</v>
      </c>
    </row>
    <row r="8" spans="1:42" ht="102">
      <c r="A8" s="41" t="s">
        <v>62</v>
      </c>
      <c r="B8" s="41" t="s">
        <v>63</v>
      </c>
      <c r="C8" s="41" t="s">
        <v>64</v>
      </c>
      <c r="D8" s="41" t="s">
        <v>65</v>
      </c>
      <c r="E8" s="41" t="s">
        <v>66</v>
      </c>
      <c r="F8" s="42" t="s">
        <v>67</v>
      </c>
      <c r="G8" s="43">
        <v>47427</v>
      </c>
      <c r="H8" s="43">
        <v>47427</v>
      </c>
      <c r="I8" s="42" t="s">
        <v>67</v>
      </c>
      <c r="J8" s="44" t="s">
        <v>68</v>
      </c>
      <c r="K8" s="44"/>
      <c r="L8" s="44" t="s">
        <v>69</v>
      </c>
      <c r="M8" s="45">
        <f>N8+O8+P8+Q8+T8</f>
        <v>47427</v>
      </c>
      <c r="N8" s="46">
        <v>47427</v>
      </c>
      <c r="O8" s="46">
        <v>0</v>
      </c>
      <c r="P8" s="46">
        <v>0</v>
      </c>
      <c r="Q8" s="46">
        <v>0</v>
      </c>
      <c r="R8" s="47" t="s">
        <v>70</v>
      </c>
      <c r="S8" s="47" t="s">
        <v>71</v>
      </c>
      <c r="T8" s="48">
        <v>0</v>
      </c>
      <c r="U8" s="46">
        <v>0</v>
      </c>
      <c r="V8" s="46">
        <v>0</v>
      </c>
      <c r="W8" s="46">
        <v>0</v>
      </c>
      <c r="X8" s="47" t="s">
        <v>72</v>
      </c>
      <c r="Y8" s="46">
        <v>0</v>
      </c>
      <c r="Z8" s="49">
        <v>0</v>
      </c>
      <c r="AA8" s="50">
        <v>0</v>
      </c>
      <c r="AB8" s="51">
        <v>0</v>
      </c>
      <c r="AC8" s="51">
        <v>0</v>
      </c>
      <c r="AD8" s="50">
        <v>0</v>
      </c>
      <c r="AE8" s="50">
        <v>0</v>
      </c>
      <c r="AF8" s="50">
        <v>0</v>
      </c>
      <c r="AG8" s="50">
        <v>0</v>
      </c>
      <c r="AH8" s="50">
        <v>47427</v>
      </c>
      <c r="AI8" s="50">
        <v>0</v>
      </c>
      <c r="AJ8" s="50">
        <v>0</v>
      </c>
      <c r="AK8" s="50">
        <v>0</v>
      </c>
      <c r="AL8" s="52" t="s">
        <v>73</v>
      </c>
      <c r="AM8" s="52" t="s">
        <v>74</v>
      </c>
      <c r="AN8" s="53" t="s">
        <v>75</v>
      </c>
      <c r="AO8" s="53" t="s">
        <v>76</v>
      </c>
      <c r="AP8" s="54" t="s">
        <v>77</v>
      </c>
    </row>
    <row r="9" spans="1:42" ht="89.25">
      <c r="A9" s="41" t="s">
        <v>62</v>
      </c>
      <c r="B9" s="41" t="s">
        <v>78</v>
      </c>
      <c r="C9" s="41" t="s">
        <v>79</v>
      </c>
      <c r="D9" s="41" t="s">
        <v>80</v>
      </c>
      <c r="E9" s="41" t="s">
        <v>81</v>
      </c>
      <c r="F9" s="42" t="s">
        <v>67</v>
      </c>
      <c r="G9" s="43">
        <v>10172</v>
      </c>
      <c r="H9" s="43">
        <v>10172</v>
      </c>
      <c r="I9" s="42" t="s">
        <v>67</v>
      </c>
      <c r="J9" s="44" t="s">
        <v>68</v>
      </c>
      <c r="K9" s="44"/>
      <c r="L9" s="44" t="s">
        <v>82</v>
      </c>
      <c r="M9" s="45">
        <f aca="true" t="shared" si="0" ref="M9:M20">N9+O9+P9+Q9+T9</f>
        <v>10172</v>
      </c>
      <c r="N9" s="46">
        <v>10172</v>
      </c>
      <c r="O9" s="46">
        <v>0</v>
      </c>
      <c r="P9" s="46">
        <v>0</v>
      </c>
      <c r="Q9" s="46">
        <v>0</v>
      </c>
      <c r="R9" s="47" t="s">
        <v>70</v>
      </c>
      <c r="S9" s="47" t="s">
        <v>83</v>
      </c>
      <c r="T9" s="48">
        <v>0</v>
      </c>
      <c r="U9" s="46">
        <v>0</v>
      </c>
      <c r="V9" s="46">
        <v>0</v>
      </c>
      <c r="W9" s="46">
        <v>0</v>
      </c>
      <c r="X9" s="47" t="s">
        <v>72</v>
      </c>
      <c r="Y9" s="46">
        <v>0</v>
      </c>
      <c r="Z9" s="49">
        <v>0</v>
      </c>
      <c r="AA9" s="50">
        <v>0</v>
      </c>
      <c r="AB9" s="51">
        <v>0</v>
      </c>
      <c r="AC9" s="51">
        <v>0</v>
      </c>
      <c r="AD9" s="50">
        <v>0</v>
      </c>
      <c r="AE9" s="50">
        <v>0</v>
      </c>
      <c r="AF9" s="50">
        <v>0</v>
      </c>
      <c r="AG9" s="50">
        <v>0</v>
      </c>
      <c r="AH9" s="50">
        <v>10172</v>
      </c>
      <c r="AI9" s="50">
        <v>0</v>
      </c>
      <c r="AJ9" s="50">
        <v>0</v>
      </c>
      <c r="AK9" s="50">
        <v>0</v>
      </c>
      <c r="AL9" s="52" t="s">
        <v>84</v>
      </c>
      <c r="AM9" s="52" t="s">
        <v>85</v>
      </c>
      <c r="AN9" s="53" t="s">
        <v>86</v>
      </c>
      <c r="AO9" s="53" t="s">
        <v>87</v>
      </c>
      <c r="AP9" s="54" t="s">
        <v>77</v>
      </c>
    </row>
    <row r="10" spans="1:42" ht="76.5">
      <c r="A10" s="41" t="s">
        <v>62</v>
      </c>
      <c r="B10" s="41" t="s">
        <v>88</v>
      </c>
      <c r="C10" s="41" t="s">
        <v>89</v>
      </c>
      <c r="D10" s="41" t="s">
        <v>90</v>
      </c>
      <c r="E10" s="41" t="s">
        <v>91</v>
      </c>
      <c r="F10" s="42" t="s">
        <v>67</v>
      </c>
      <c r="G10" s="43">
        <v>2187</v>
      </c>
      <c r="H10" s="43">
        <v>2187</v>
      </c>
      <c r="I10" s="42" t="s">
        <v>67</v>
      </c>
      <c r="J10" s="44" t="s">
        <v>68</v>
      </c>
      <c r="K10" s="44"/>
      <c r="L10" s="44" t="s">
        <v>69</v>
      </c>
      <c r="M10" s="45">
        <f t="shared" si="0"/>
        <v>2187</v>
      </c>
      <c r="N10" s="46">
        <v>2187</v>
      </c>
      <c r="O10" s="46">
        <v>0</v>
      </c>
      <c r="P10" s="46">
        <v>0</v>
      </c>
      <c r="Q10" s="46">
        <v>0</v>
      </c>
      <c r="R10" s="47" t="s">
        <v>70</v>
      </c>
      <c r="S10" s="47" t="s">
        <v>92</v>
      </c>
      <c r="T10" s="48">
        <v>0</v>
      </c>
      <c r="U10" s="46">
        <v>0</v>
      </c>
      <c r="V10" s="46">
        <v>0</v>
      </c>
      <c r="W10" s="46">
        <v>0</v>
      </c>
      <c r="X10" s="47" t="s">
        <v>72</v>
      </c>
      <c r="Y10" s="46">
        <v>0</v>
      </c>
      <c r="Z10" s="49">
        <v>0</v>
      </c>
      <c r="AA10" s="50">
        <v>0</v>
      </c>
      <c r="AB10" s="51">
        <v>0</v>
      </c>
      <c r="AC10" s="51">
        <v>0</v>
      </c>
      <c r="AD10" s="50">
        <v>0</v>
      </c>
      <c r="AE10" s="50">
        <v>0</v>
      </c>
      <c r="AF10" s="50">
        <v>0</v>
      </c>
      <c r="AG10" s="50">
        <v>0</v>
      </c>
      <c r="AH10" s="50">
        <v>2187</v>
      </c>
      <c r="AI10" s="50">
        <v>0</v>
      </c>
      <c r="AJ10" s="50">
        <v>0</v>
      </c>
      <c r="AK10" s="50">
        <v>0</v>
      </c>
      <c r="AL10" s="52" t="s">
        <v>73</v>
      </c>
      <c r="AM10" s="52" t="s">
        <v>93</v>
      </c>
      <c r="AN10" s="53" t="s">
        <v>94</v>
      </c>
      <c r="AO10" s="53" t="s">
        <v>76</v>
      </c>
      <c r="AP10" s="54" t="s">
        <v>77</v>
      </c>
    </row>
    <row r="11" spans="1:42" ht="127.5">
      <c r="A11" s="41" t="s">
        <v>62</v>
      </c>
      <c r="B11" s="41" t="s">
        <v>88</v>
      </c>
      <c r="C11" s="41" t="s">
        <v>89</v>
      </c>
      <c r="D11" s="41" t="s">
        <v>95</v>
      </c>
      <c r="E11" s="41" t="s">
        <v>96</v>
      </c>
      <c r="F11" s="42" t="s">
        <v>67</v>
      </c>
      <c r="G11" s="43">
        <v>40062</v>
      </c>
      <c r="H11" s="43">
        <v>40062</v>
      </c>
      <c r="I11" s="42" t="s">
        <v>67</v>
      </c>
      <c r="J11" s="44" t="s">
        <v>70</v>
      </c>
      <c r="K11" s="44" t="s">
        <v>97</v>
      </c>
      <c r="L11" s="44" t="s">
        <v>98</v>
      </c>
      <c r="M11" s="45">
        <f t="shared" si="0"/>
        <v>31564</v>
      </c>
      <c r="N11" s="46">
        <v>31564</v>
      </c>
      <c r="O11" s="46">
        <v>0</v>
      </c>
      <c r="P11" s="46">
        <v>0</v>
      </c>
      <c r="Q11" s="46">
        <v>0</v>
      </c>
      <c r="R11" s="47" t="s">
        <v>70</v>
      </c>
      <c r="S11" s="47" t="s">
        <v>99</v>
      </c>
      <c r="T11" s="48">
        <v>0</v>
      </c>
      <c r="U11" s="46">
        <v>0</v>
      </c>
      <c r="V11" s="46">
        <v>0</v>
      </c>
      <c r="W11" s="46">
        <v>0</v>
      </c>
      <c r="X11" s="47" t="s">
        <v>72</v>
      </c>
      <c r="Y11" s="46">
        <v>0</v>
      </c>
      <c r="Z11" s="49">
        <v>0</v>
      </c>
      <c r="AA11" s="50">
        <v>0</v>
      </c>
      <c r="AB11" s="51">
        <v>0</v>
      </c>
      <c r="AC11" s="51">
        <v>0</v>
      </c>
      <c r="AD11" s="50">
        <v>0</v>
      </c>
      <c r="AE11" s="50">
        <v>0</v>
      </c>
      <c r="AF11" s="50">
        <v>0</v>
      </c>
      <c r="AG11" s="50">
        <v>0</v>
      </c>
      <c r="AH11" s="50">
        <v>31564</v>
      </c>
      <c r="AI11" s="50">
        <v>0</v>
      </c>
      <c r="AJ11" s="50">
        <v>0</v>
      </c>
      <c r="AK11" s="50">
        <v>0</v>
      </c>
      <c r="AL11" s="52" t="s">
        <v>100</v>
      </c>
      <c r="AM11" s="52" t="s">
        <v>101</v>
      </c>
      <c r="AN11" s="53" t="s">
        <v>102</v>
      </c>
      <c r="AO11" s="53" t="s">
        <v>76</v>
      </c>
      <c r="AP11" s="54" t="s">
        <v>77</v>
      </c>
    </row>
    <row r="12" spans="1:42" ht="76.5">
      <c r="A12" s="41" t="s">
        <v>62</v>
      </c>
      <c r="B12" s="41" t="s">
        <v>88</v>
      </c>
      <c r="C12" s="41" t="s">
        <v>89</v>
      </c>
      <c r="D12" s="41" t="s">
        <v>103</v>
      </c>
      <c r="E12" s="41" t="s">
        <v>104</v>
      </c>
      <c r="F12" s="42" t="s">
        <v>67</v>
      </c>
      <c r="G12" s="43">
        <v>14000</v>
      </c>
      <c r="H12" s="43">
        <v>14000</v>
      </c>
      <c r="I12" s="42" t="s">
        <v>67</v>
      </c>
      <c r="J12" s="44" t="s">
        <v>68</v>
      </c>
      <c r="K12" s="44"/>
      <c r="L12" s="44" t="s">
        <v>69</v>
      </c>
      <c r="M12" s="45">
        <f t="shared" si="0"/>
        <v>14000</v>
      </c>
      <c r="N12" s="46">
        <v>14000</v>
      </c>
      <c r="O12" s="46">
        <v>0</v>
      </c>
      <c r="P12" s="46">
        <v>0</v>
      </c>
      <c r="Q12" s="46">
        <v>0</v>
      </c>
      <c r="R12" s="47" t="s">
        <v>70</v>
      </c>
      <c r="S12" s="47" t="s">
        <v>105</v>
      </c>
      <c r="T12" s="48">
        <v>0</v>
      </c>
      <c r="U12" s="46">
        <v>0</v>
      </c>
      <c r="V12" s="46">
        <v>0</v>
      </c>
      <c r="W12" s="46">
        <v>0</v>
      </c>
      <c r="X12" s="47" t="s">
        <v>72</v>
      </c>
      <c r="Y12" s="46">
        <v>0</v>
      </c>
      <c r="Z12" s="49">
        <v>0</v>
      </c>
      <c r="AA12" s="50">
        <v>0</v>
      </c>
      <c r="AB12" s="51">
        <v>0</v>
      </c>
      <c r="AC12" s="51">
        <v>0</v>
      </c>
      <c r="AD12" s="50">
        <v>0</v>
      </c>
      <c r="AE12" s="50">
        <v>0</v>
      </c>
      <c r="AF12" s="50">
        <v>0</v>
      </c>
      <c r="AG12" s="50">
        <v>0</v>
      </c>
      <c r="AH12" s="50">
        <v>14000</v>
      </c>
      <c r="AI12" s="50">
        <v>0</v>
      </c>
      <c r="AJ12" s="50">
        <v>0</v>
      </c>
      <c r="AK12" s="50">
        <v>0</v>
      </c>
      <c r="AL12" s="52" t="s">
        <v>73</v>
      </c>
      <c r="AM12" s="52" t="s">
        <v>106</v>
      </c>
      <c r="AN12" s="53" t="s">
        <v>107</v>
      </c>
      <c r="AO12" s="53" t="s">
        <v>76</v>
      </c>
      <c r="AP12" s="54" t="s">
        <v>77</v>
      </c>
    </row>
    <row r="13" spans="1:42" ht="89.25">
      <c r="A13" s="41" t="s">
        <v>62</v>
      </c>
      <c r="B13" s="41" t="s">
        <v>88</v>
      </c>
      <c r="C13" s="41" t="s">
        <v>89</v>
      </c>
      <c r="D13" s="41" t="s">
        <v>108</v>
      </c>
      <c r="E13" s="41" t="s">
        <v>109</v>
      </c>
      <c r="F13" s="42" t="s">
        <v>67</v>
      </c>
      <c r="G13" s="43">
        <v>23147</v>
      </c>
      <c r="H13" s="43">
        <v>23147</v>
      </c>
      <c r="I13" s="42" t="s">
        <v>67</v>
      </c>
      <c r="J13" s="44" t="s">
        <v>68</v>
      </c>
      <c r="K13" s="44"/>
      <c r="L13" s="44" t="s">
        <v>82</v>
      </c>
      <c r="M13" s="45">
        <f t="shared" si="0"/>
        <v>23147</v>
      </c>
      <c r="N13" s="46">
        <v>23147</v>
      </c>
      <c r="O13" s="46">
        <v>0</v>
      </c>
      <c r="P13" s="46">
        <v>0</v>
      </c>
      <c r="Q13" s="46">
        <v>0</v>
      </c>
      <c r="R13" s="47" t="s">
        <v>70</v>
      </c>
      <c r="S13" s="47" t="s">
        <v>110</v>
      </c>
      <c r="T13" s="48">
        <v>0</v>
      </c>
      <c r="U13" s="46">
        <v>0</v>
      </c>
      <c r="V13" s="46">
        <v>0</v>
      </c>
      <c r="W13" s="46">
        <v>0</v>
      </c>
      <c r="X13" s="47" t="s">
        <v>72</v>
      </c>
      <c r="Y13" s="46">
        <v>0</v>
      </c>
      <c r="Z13" s="49">
        <v>0</v>
      </c>
      <c r="AA13" s="50">
        <v>0</v>
      </c>
      <c r="AB13" s="51">
        <v>0</v>
      </c>
      <c r="AC13" s="51">
        <v>0</v>
      </c>
      <c r="AD13" s="50">
        <v>0</v>
      </c>
      <c r="AE13" s="50">
        <v>0</v>
      </c>
      <c r="AF13" s="50">
        <v>0</v>
      </c>
      <c r="AG13" s="50">
        <v>0</v>
      </c>
      <c r="AH13" s="50">
        <v>23147</v>
      </c>
      <c r="AI13" s="50">
        <v>0</v>
      </c>
      <c r="AJ13" s="50">
        <v>0</v>
      </c>
      <c r="AK13" s="50">
        <v>0</v>
      </c>
      <c r="AL13" s="52" t="s">
        <v>84</v>
      </c>
      <c r="AM13" s="52" t="s">
        <v>85</v>
      </c>
      <c r="AN13" s="53" t="s">
        <v>111</v>
      </c>
      <c r="AO13" s="53" t="s">
        <v>87</v>
      </c>
      <c r="AP13" s="54" t="s">
        <v>77</v>
      </c>
    </row>
    <row r="14" spans="1:42" ht="76.5">
      <c r="A14" s="41" t="s">
        <v>62</v>
      </c>
      <c r="B14" s="41" t="s">
        <v>88</v>
      </c>
      <c r="C14" s="41" t="s">
        <v>89</v>
      </c>
      <c r="D14" s="41" t="s">
        <v>112</v>
      </c>
      <c r="E14" s="41" t="s">
        <v>113</v>
      </c>
      <c r="F14" s="42" t="s">
        <v>67</v>
      </c>
      <c r="G14" s="43">
        <v>79922</v>
      </c>
      <c r="H14" s="43">
        <v>79922</v>
      </c>
      <c r="I14" s="42" t="s">
        <v>67</v>
      </c>
      <c r="J14" s="44" t="s">
        <v>68</v>
      </c>
      <c r="K14" s="44"/>
      <c r="L14" s="44" t="s">
        <v>114</v>
      </c>
      <c r="M14" s="45">
        <f t="shared" si="0"/>
        <v>79922</v>
      </c>
      <c r="N14" s="46">
        <v>79922</v>
      </c>
      <c r="O14" s="46">
        <v>0</v>
      </c>
      <c r="P14" s="46">
        <v>0</v>
      </c>
      <c r="Q14" s="46">
        <v>0</v>
      </c>
      <c r="R14" s="47" t="s">
        <v>70</v>
      </c>
      <c r="S14" s="47" t="s">
        <v>115</v>
      </c>
      <c r="T14" s="48">
        <v>0</v>
      </c>
      <c r="U14" s="46">
        <v>0</v>
      </c>
      <c r="V14" s="46">
        <v>0</v>
      </c>
      <c r="W14" s="46">
        <v>0</v>
      </c>
      <c r="X14" s="47" t="s">
        <v>72</v>
      </c>
      <c r="Y14" s="46">
        <v>0</v>
      </c>
      <c r="Z14" s="49">
        <v>0</v>
      </c>
      <c r="AA14" s="50">
        <v>0</v>
      </c>
      <c r="AB14" s="51">
        <v>0</v>
      </c>
      <c r="AC14" s="51">
        <v>0</v>
      </c>
      <c r="AD14" s="50">
        <v>0</v>
      </c>
      <c r="AE14" s="50">
        <v>0</v>
      </c>
      <c r="AF14" s="50">
        <v>0</v>
      </c>
      <c r="AG14" s="50">
        <v>0</v>
      </c>
      <c r="AH14" s="50">
        <v>79922</v>
      </c>
      <c r="AI14" s="50">
        <v>0</v>
      </c>
      <c r="AJ14" s="50">
        <v>0</v>
      </c>
      <c r="AK14" s="50">
        <v>0</v>
      </c>
      <c r="AL14" s="52" t="s">
        <v>73</v>
      </c>
      <c r="AM14" s="52" t="s">
        <v>116</v>
      </c>
      <c r="AN14" s="53" t="s">
        <v>117</v>
      </c>
      <c r="AO14" s="53" t="s">
        <v>76</v>
      </c>
      <c r="AP14" s="54" t="s">
        <v>77</v>
      </c>
    </row>
    <row r="15" spans="1:42" ht="76.5">
      <c r="A15" s="41" t="s">
        <v>118</v>
      </c>
      <c r="B15" s="41" t="s">
        <v>119</v>
      </c>
      <c r="C15" s="41" t="s">
        <v>120</v>
      </c>
      <c r="D15" s="41" t="s">
        <v>121</v>
      </c>
      <c r="E15" s="41" t="s">
        <v>122</v>
      </c>
      <c r="F15" s="42" t="s">
        <v>67</v>
      </c>
      <c r="G15" s="43">
        <v>134668</v>
      </c>
      <c r="H15" s="43">
        <v>134668</v>
      </c>
      <c r="I15" s="42" t="s">
        <v>67</v>
      </c>
      <c r="J15" s="44" t="s">
        <v>70</v>
      </c>
      <c r="K15" s="44" t="s">
        <v>123</v>
      </c>
      <c r="L15" s="44" t="s">
        <v>124</v>
      </c>
      <c r="M15" s="45">
        <v>134667.85</v>
      </c>
      <c r="N15" s="46">
        <v>100000</v>
      </c>
      <c r="O15" s="46"/>
      <c r="P15" s="46"/>
      <c r="Q15" s="46">
        <v>34667.85</v>
      </c>
      <c r="R15" s="47" t="s">
        <v>70</v>
      </c>
      <c r="S15" s="47" t="s">
        <v>125</v>
      </c>
      <c r="T15" s="48"/>
      <c r="U15" s="46">
        <v>134667.85</v>
      </c>
      <c r="V15" s="46">
        <v>11290.08</v>
      </c>
      <c r="W15" s="46">
        <v>11290.08</v>
      </c>
      <c r="X15" s="47"/>
      <c r="Y15" s="46"/>
      <c r="Z15" s="49"/>
      <c r="AA15" s="50"/>
      <c r="AB15" s="51"/>
      <c r="AC15" s="51"/>
      <c r="AD15" s="50">
        <v>104707.17</v>
      </c>
      <c r="AE15" s="50"/>
      <c r="AF15" s="50">
        <v>18670.6</v>
      </c>
      <c r="AG15" s="50">
        <v>103472.57</v>
      </c>
      <c r="AH15" s="50"/>
      <c r="AI15" s="50"/>
      <c r="AJ15" s="50"/>
      <c r="AK15" s="50"/>
      <c r="AL15" s="52" t="s">
        <v>126</v>
      </c>
      <c r="AM15" s="52" t="s">
        <v>127</v>
      </c>
      <c r="AN15" s="53">
        <v>45291</v>
      </c>
      <c r="AO15" s="53"/>
      <c r="AP15" s="54" t="s">
        <v>77</v>
      </c>
    </row>
    <row r="16" spans="1:42" ht="76.5">
      <c r="A16" s="41" t="s">
        <v>118</v>
      </c>
      <c r="B16" s="41" t="s">
        <v>119</v>
      </c>
      <c r="C16" s="41" t="s">
        <v>120</v>
      </c>
      <c r="D16" s="41" t="s">
        <v>128</v>
      </c>
      <c r="E16" s="41" t="s">
        <v>129</v>
      </c>
      <c r="F16" s="42" t="s">
        <v>67</v>
      </c>
      <c r="G16" s="43">
        <v>89000</v>
      </c>
      <c r="H16" s="43">
        <v>89000</v>
      </c>
      <c r="I16" s="42" t="s">
        <v>67</v>
      </c>
      <c r="J16" s="44" t="s">
        <v>130</v>
      </c>
      <c r="K16" s="44"/>
      <c r="L16" s="44"/>
      <c r="M16" s="45" t="s">
        <v>131</v>
      </c>
      <c r="N16" s="46">
        <v>50000</v>
      </c>
      <c r="O16" s="46"/>
      <c r="P16" s="46"/>
      <c r="Q16" s="46">
        <v>39000</v>
      </c>
      <c r="R16" s="47" t="s">
        <v>70</v>
      </c>
      <c r="S16" s="47" t="s">
        <v>132</v>
      </c>
      <c r="T16" s="48"/>
      <c r="U16" s="46">
        <v>89000</v>
      </c>
      <c r="V16" s="46">
        <v>86953.46</v>
      </c>
      <c r="W16" s="46">
        <v>86953.46</v>
      </c>
      <c r="X16" s="47"/>
      <c r="Y16" s="46"/>
      <c r="Z16" s="49"/>
      <c r="AA16" s="50"/>
      <c r="AB16" s="51"/>
      <c r="AC16" s="51"/>
      <c r="AD16" s="50"/>
      <c r="AE16" s="50"/>
      <c r="AF16" s="50">
        <v>2046.54</v>
      </c>
      <c r="AG16" s="50"/>
      <c r="AH16" s="50"/>
      <c r="AI16" s="50"/>
      <c r="AJ16" s="50"/>
      <c r="AK16" s="50"/>
      <c r="AL16" s="52" t="s">
        <v>126</v>
      </c>
      <c r="AM16" s="52"/>
      <c r="AN16" s="53"/>
      <c r="AO16" s="53">
        <v>44291</v>
      </c>
      <c r="AP16" s="54" t="s">
        <v>133</v>
      </c>
    </row>
    <row r="17" spans="1:42" ht="76.5">
      <c r="A17" s="41" t="s">
        <v>118</v>
      </c>
      <c r="B17" s="41" t="s">
        <v>119</v>
      </c>
      <c r="C17" s="41" t="s">
        <v>120</v>
      </c>
      <c r="D17" s="41" t="s">
        <v>134</v>
      </c>
      <c r="E17" s="41" t="s">
        <v>135</v>
      </c>
      <c r="F17" s="42" t="s">
        <v>67</v>
      </c>
      <c r="G17" s="43">
        <v>50000</v>
      </c>
      <c r="H17" s="43">
        <v>50000</v>
      </c>
      <c r="I17" s="42" t="s">
        <v>67</v>
      </c>
      <c r="J17" s="44" t="s">
        <v>70</v>
      </c>
      <c r="K17" s="44" t="s">
        <v>123</v>
      </c>
      <c r="L17" s="44" t="s">
        <v>136</v>
      </c>
      <c r="M17" s="45">
        <v>50000</v>
      </c>
      <c r="N17" s="46">
        <v>50000</v>
      </c>
      <c r="O17" s="46"/>
      <c r="P17" s="46"/>
      <c r="Q17" s="46"/>
      <c r="R17" s="47" t="s">
        <v>70</v>
      </c>
      <c r="S17" s="47" t="s">
        <v>125</v>
      </c>
      <c r="T17" s="48"/>
      <c r="U17" s="46"/>
      <c r="V17" s="46"/>
      <c r="W17" s="46"/>
      <c r="X17" s="47"/>
      <c r="Y17" s="46"/>
      <c r="Z17" s="49"/>
      <c r="AA17" s="50">
        <v>50000</v>
      </c>
      <c r="AB17" s="51"/>
      <c r="AC17" s="51"/>
      <c r="AD17" s="50">
        <v>48701.73</v>
      </c>
      <c r="AE17" s="50">
        <v>579.36</v>
      </c>
      <c r="AF17" s="50">
        <v>719.91</v>
      </c>
      <c r="AG17" s="50">
        <v>48701.73</v>
      </c>
      <c r="AH17" s="50"/>
      <c r="AI17" s="50"/>
      <c r="AJ17" s="50"/>
      <c r="AK17" s="50"/>
      <c r="AL17" s="52" t="s">
        <v>137</v>
      </c>
      <c r="AM17" s="52" t="s">
        <v>138</v>
      </c>
      <c r="AN17" s="53">
        <v>45291</v>
      </c>
      <c r="AO17" s="53">
        <v>44877</v>
      </c>
      <c r="AP17" s="54" t="s">
        <v>77</v>
      </c>
    </row>
    <row r="18" spans="1:42" ht="114.75">
      <c r="A18" s="41" t="s">
        <v>139</v>
      </c>
      <c r="B18" s="41" t="s">
        <v>140</v>
      </c>
      <c r="C18" s="41" t="s">
        <v>141</v>
      </c>
      <c r="D18" s="41" t="s">
        <v>142</v>
      </c>
      <c r="E18" s="41" t="s">
        <v>143</v>
      </c>
      <c r="F18" s="42" t="s">
        <v>67</v>
      </c>
      <c r="G18" s="43">
        <v>280000</v>
      </c>
      <c r="H18" s="43">
        <v>280000</v>
      </c>
      <c r="I18" s="42" t="s">
        <v>72</v>
      </c>
      <c r="J18" s="44"/>
      <c r="K18" s="44" t="s">
        <v>144</v>
      </c>
      <c r="L18" s="44"/>
      <c r="M18" s="45">
        <f t="shared" si="0"/>
        <v>0</v>
      </c>
      <c r="N18" s="46"/>
      <c r="O18" s="46"/>
      <c r="P18" s="46"/>
      <c r="Q18" s="46"/>
      <c r="R18" s="47"/>
      <c r="S18" s="47"/>
      <c r="T18" s="48"/>
      <c r="U18" s="46"/>
      <c r="V18" s="46"/>
      <c r="W18" s="46"/>
      <c r="X18" s="47"/>
      <c r="Y18" s="46"/>
      <c r="Z18" s="49"/>
      <c r="AA18" s="50"/>
      <c r="AB18" s="51"/>
      <c r="AC18" s="51"/>
      <c r="AD18" s="50"/>
      <c r="AE18" s="50"/>
      <c r="AF18" s="50"/>
      <c r="AG18" s="50"/>
      <c r="AH18" s="50"/>
      <c r="AI18" s="50"/>
      <c r="AJ18" s="50"/>
      <c r="AK18" s="50"/>
      <c r="AL18" s="52"/>
      <c r="AM18" s="52"/>
      <c r="AN18" s="53"/>
      <c r="AO18" s="53"/>
      <c r="AP18" s="54">
        <f>IF(OR(AN18="",AO18=""),"",IF(AN18=AO18,"Sì","No"))</f>
      </c>
    </row>
    <row r="19" spans="1:42" ht="76.5">
      <c r="A19" s="41" t="s">
        <v>145</v>
      </c>
      <c r="B19" s="41" t="s">
        <v>146</v>
      </c>
      <c r="C19" s="41" t="s">
        <v>147</v>
      </c>
      <c r="D19" s="41" t="s">
        <v>148</v>
      </c>
      <c r="E19" s="41" t="s">
        <v>149</v>
      </c>
      <c r="F19" s="42" t="s">
        <v>72</v>
      </c>
      <c r="G19" s="43">
        <v>21000</v>
      </c>
      <c r="H19" s="43">
        <v>21000</v>
      </c>
      <c r="I19" s="42" t="s">
        <v>67</v>
      </c>
      <c r="J19" s="44" t="s">
        <v>70</v>
      </c>
      <c r="K19" s="44" t="s">
        <v>150</v>
      </c>
      <c r="L19" s="44"/>
      <c r="M19" s="45">
        <v>21000</v>
      </c>
      <c r="N19" s="46">
        <v>21000</v>
      </c>
      <c r="O19" s="46"/>
      <c r="P19" s="46"/>
      <c r="Q19" s="46"/>
      <c r="R19" s="47"/>
      <c r="S19" s="47"/>
      <c r="T19" s="48"/>
      <c r="U19" s="46"/>
      <c r="V19" s="46"/>
      <c r="W19" s="46"/>
      <c r="X19" s="47" t="s">
        <v>67</v>
      </c>
      <c r="Y19" s="46">
        <v>2100</v>
      </c>
      <c r="Z19" s="49"/>
      <c r="AA19" s="50"/>
      <c r="AB19" s="51"/>
      <c r="AC19" s="51"/>
      <c r="AD19" s="50"/>
      <c r="AE19" s="50"/>
      <c r="AF19" s="50"/>
      <c r="AG19" s="50"/>
      <c r="AH19" s="50">
        <v>21000</v>
      </c>
      <c r="AI19" s="50"/>
      <c r="AJ19" s="50"/>
      <c r="AK19" s="50"/>
      <c r="AL19" s="52" t="s">
        <v>151</v>
      </c>
      <c r="AM19" s="52"/>
      <c r="AN19" s="53">
        <v>45291</v>
      </c>
      <c r="AO19" s="53"/>
      <c r="AP19" s="54" t="s">
        <v>77</v>
      </c>
    </row>
    <row r="20" spans="1:42" ht="15">
      <c r="A20" s="47"/>
      <c r="B20" s="47"/>
      <c r="C20" s="48"/>
      <c r="D20" s="48"/>
      <c r="E20" s="48"/>
      <c r="F20" s="52"/>
      <c r="G20" s="55"/>
      <c r="H20" s="55"/>
      <c r="I20" s="52"/>
      <c r="J20" s="44"/>
      <c r="K20" s="44"/>
      <c r="L20" s="44"/>
      <c r="M20" s="45">
        <f t="shared" si="0"/>
        <v>0</v>
      </c>
      <c r="N20" s="46"/>
      <c r="O20" s="46"/>
      <c r="P20" s="46"/>
      <c r="Q20" s="46"/>
      <c r="R20" s="47"/>
      <c r="S20" s="47"/>
      <c r="T20" s="48"/>
      <c r="U20" s="46"/>
      <c r="V20" s="46"/>
      <c r="W20" s="46"/>
      <c r="X20" s="47"/>
      <c r="Y20" s="46"/>
      <c r="Z20" s="49"/>
      <c r="AA20" s="50"/>
      <c r="AB20" s="51"/>
      <c r="AC20" s="51"/>
      <c r="AD20" s="50"/>
      <c r="AE20" s="50"/>
      <c r="AF20" s="50"/>
      <c r="AG20" s="50"/>
      <c r="AH20" s="50"/>
      <c r="AI20" s="50"/>
      <c r="AJ20" s="50"/>
      <c r="AK20" s="50"/>
      <c r="AL20" s="52"/>
      <c r="AM20" s="52"/>
      <c r="AN20" s="53"/>
      <c r="AO20" s="53"/>
      <c r="AP20" s="54">
        <f>IF(OR(AN20="",AO20=""),"",IF(AN20=AO20,"Sì","No"))</f>
      </c>
    </row>
  </sheetData>
  <sheetProtection/>
  <mergeCells count="23">
    <mergeCell ref="X6:Z6"/>
    <mergeCell ref="AA6:AG6"/>
    <mergeCell ref="AH6:AK6"/>
    <mergeCell ref="AL6:AP6"/>
    <mergeCell ref="A6:I6"/>
    <mergeCell ref="J6:J7"/>
    <mergeCell ref="K6:K7"/>
    <mergeCell ref="L6:L7"/>
    <mergeCell ref="M6:T6"/>
    <mergeCell ref="U6:W6"/>
    <mergeCell ref="O2:X3"/>
    <mergeCell ref="B3:C3"/>
    <mergeCell ref="D3:E3"/>
    <mergeCell ref="F3:G3"/>
    <mergeCell ref="H3:I3"/>
    <mergeCell ref="J3:K3"/>
    <mergeCell ref="L3:M3"/>
    <mergeCell ref="B2:C2"/>
    <mergeCell ref="D2:E2"/>
    <mergeCell ref="F2:G2"/>
    <mergeCell ref="H2:I2"/>
    <mergeCell ref="J2:K2"/>
    <mergeCell ref="L2:M2"/>
  </mergeCells>
  <dataValidations count="3">
    <dataValidation allowBlank="1" showInputMessage="1" showErrorMessage="1" prompt="Elencazione mutuata da ReGiS" sqref="AL7:AM7"/>
    <dataValidation allowBlank="1" showInputMessage="1" showErrorMessage="1" prompt="Tipologia cronoprogramma mutuata da ReGiS" sqref="AN7:AO7"/>
    <dataValidation allowBlank="1" showInputMessage="1" showErrorMessage="1" sqref="S8:S20"/>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Demontis</dc:creator>
  <cp:keywords/>
  <dc:description/>
  <cp:lastModifiedBy>Paolo Demontis</cp:lastModifiedBy>
  <dcterms:created xsi:type="dcterms:W3CDTF">2024-01-30T09:58:02Z</dcterms:created>
  <dcterms:modified xsi:type="dcterms:W3CDTF">2024-01-30T09:59:03Z</dcterms:modified>
  <cp:category/>
  <cp:version/>
  <cp:contentType/>
  <cp:contentStatus/>
</cp:coreProperties>
</file>