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53" activeTab="0"/>
  </bookViews>
  <sheets>
    <sheet name="Scheda D" sheetId="1" r:id="rId1"/>
  </sheets>
  <definedNames>
    <definedName name="_xlnm.Print_Area" localSheetId="0">'Scheda D'!$A$1:$Y$69</definedName>
  </definedNames>
  <calcPr fullCalcOnLoad="1"/>
</workbook>
</file>

<file path=xl/sharedStrings.xml><?xml version="1.0" encoding="utf-8"?>
<sst xmlns="http://schemas.openxmlformats.org/spreadsheetml/2006/main" count="313" uniqueCount="131">
  <si>
    <t>ALLEGATO I - SCHEDA D:  PROGRAMMA TRIENNALE DELLE OPERE PUBBLICHE 2020/2022</t>
  </si>
  <si>
    <t>DELL'AMMINISTRAZIONE Comune di Esterzili - Piazza S. Ignazio n. 1 - C.a.p. 09053 - SU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</si>
  <si>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</si>
  <si>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</si>
  <si>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</si>
  <si>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</si>
  <si>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</si>
  <si>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</si>
  <si>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</si>
  <si>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</si>
  <si>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</si>
  <si>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</si>
  <si>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</si>
  <si>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</si>
  <si>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</si>
  <si>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</si>
  <si>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</si>
  <si>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</si>
  <si>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Reg</t>
  </si>
  <si>
    <t>Prov</t>
  </si>
  <si>
    <t>Com</t>
  </si>
  <si>
    <t>Primo Anno 2020</t>
  </si>
  <si>
    <t>Secondo Anno 2021</t>
  </si>
  <si>
    <t>Terzo Anno 2022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</si>
  <si>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</si>
  <si>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</si>
  <si>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</si>
  <si>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</si>
  <si>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</si>
  <si>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</si>
  <si>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numero intervento CUI</t>
  </si>
  <si>
    <t>testo</t>
  </si>
  <si>
    <t>codice</t>
  </si>
  <si>
    <t>data (anno)</t>
  </si>
  <si>
    <t>si/no</t>
  </si>
  <si>
    <t>cod</t>
  </si>
  <si>
    <t>Tabella D.1</t>
  </si>
  <si>
    <t>Tabella D.2</t>
  </si>
  <si>
    <t>Tabella D.3</t>
  </si>
  <si>
    <t>valore</t>
  </si>
  <si>
    <t>data</t>
  </si>
  <si>
    <t>Tabella D.4</t>
  </si>
  <si>
    <t>Tabella D.5</t>
  </si>
  <si>
    <t>Ing. Gianna Cocco</t>
  </si>
  <si>
    <t>si</t>
  </si>
  <si>
    <t>no</t>
  </si>
  <si>
    <t>020</t>
  </si>
  <si>
    <t>ITG27</t>
  </si>
  <si>
    <t>03</t>
  </si>
  <si>
    <t>Infrastrutture di trasporto - Stradali</t>
  </si>
  <si>
    <t>Riqualificazione circonvallazione abitato fino alla Chiesa di Santa Maria</t>
  </si>
  <si>
    <t>Non pertinente</t>
  </si>
  <si>
    <t>****</t>
  </si>
  <si>
    <t>Infrastrutture sociali  - cimitero</t>
  </si>
  <si>
    <t>Riqualificazione e messa in sicurezza cimitero</t>
  </si>
  <si>
    <t>Strada comunale Esterzili-Sadali vecchio percorso San Michele-San Valentino</t>
  </si>
  <si>
    <t>Riqualificazione urbana vie in centro matrice Via Sant'Andrea - Via delle fontanelle - Vico I San Michele - Via Azuni, Via Gennargentu - Vico I Umberto</t>
  </si>
  <si>
    <t>Infrastrutture sociali  - Altre infrastrutture sociali</t>
  </si>
  <si>
    <t>Riqualificazione e adeguamento locali caseggiato comunale in loc. Sant'Antonio</t>
  </si>
  <si>
    <t>Infrastrutture sociali - Sport, spettacolo e tempo libero - Impianti sportivi</t>
  </si>
  <si>
    <t>Realizzazione piscina comunale</t>
  </si>
  <si>
    <t xml:space="preserve">Infrastrutture </t>
  </si>
  <si>
    <t>Manutenzione depositi e reti idriche comunali</t>
  </si>
  <si>
    <t>Infrastrutture sociali  - Culto</t>
  </si>
  <si>
    <t>Messa a norma e riqualificazione impianti chiesa Sant'Ignazio</t>
  </si>
  <si>
    <t>Infrastrutture del Settore Energetico-distribuzione di Energia</t>
  </si>
  <si>
    <t>Messa in sicurezza ed efficientamento energetico palestra scolastica</t>
  </si>
  <si>
    <t>Messa in sicurezza strada San Sebastiano</t>
  </si>
  <si>
    <t>Infrastrutture ambientali e risorse idriche - Risorse idriche e acque reflue</t>
  </si>
  <si>
    <t>Prevenzione dissesto idrogeologico RIU NULUTTU con rifacimento pnte BAU 'E SADILI e messa in rsicurezza canale di guardia abitato</t>
  </si>
  <si>
    <r>
      <t xml:space="preserve">Manutenzione straordinaria e messa in sicurezza viabilità stradale </t>
    </r>
    <r>
      <rPr>
        <sz val="9"/>
        <color indexed="8"/>
        <rFont val="Calibri"/>
        <family val="2"/>
      </rPr>
      <t>località su Bertessu, Santa Vittoria, Genna’e Lartza</t>
    </r>
  </si>
  <si>
    <t>Restauro chiesa San Michele Arcangelo</t>
  </si>
  <si>
    <t>Opere e infrastrutture sociali - Opere per il recupero, valorizzazione e fruizione di beni culturali</t>
  </si>
  <si>
    <t>Valorizzazione area archeologica San Sebastiano - Scavo, restauro e promozione</t>
  </si>
  <si>
    <t>Note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</si>
  <si>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</si>
  <si>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</si>
  <si>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Il referente del programma</t>
  </si>
  <si>
    <t>(3) Indica il CUP (cfr. articolo 3 comma 5)</t>
  </si>
  <si>
    <t>Ing. Renato Melis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</si>
  <si>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</si>
  <si>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</si>
  <si>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</si>
  <si>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</si>
  <si>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</si>
  <si>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</si>
  <si>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</si>
  <si>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</si>
  <si>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</si>
  <si>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</si>
  <si>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</si>
  <si>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</si>
  <si>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</si>
  <si>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</si>
  <si>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</si>
  <si>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</si>
  <si>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</si>
  <si>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</si>
  <si>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</si>
  <si>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</si>
  <si>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</si>
  <si>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</si>
  <si>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importo</t>
  </si>
  <si>
    <t>1. priorità massima</t>
  </si>
  <si>
    <t>risorse derivanti da entrate acquisite mediante contrazione di mutuo</t>
  </si>
  <si>
    <t>2. priorità media</t>
  </si>
  <si>
    <t>risorse acquisite mediante apporti di capitali privati</t>
  </si>
  <si>
    <t>3. priorità minima</t>
  </si>
  <si>
    <t>stanziamenti di bilancio</t>
  </si>
  <si>
    <t>finanziamenti ai sensi dell'articolo 3 del DL 310/1990 convertito dalla L. 403/1990</t>
  </si>
  <si>
    <t>risorse derivanti da trasferimento di immobili ex art.191 D.Lgs. 50/2016</t>
  </si>
  <si>
    <t>1. finanza di progetto</t>
  </si>
  <si>
    <t>Altra tipologia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</si>
  <si>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</si>
  <si>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</si>
  <si>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</si>
  <si>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</si>
  <si>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</si>
  <si>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</si>
  <si>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</si>
  <si>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</si>
  <si>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</si>
  <si>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</si>
  <si>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Riqualificazione Strade centro storico-Vie Marconi-Mazzini-8 marzo-S.Salvatore-Cabriolu</t>
  </si>
  <si>
    <t>SI</t>
  </si>
  <si>
    <t>H65E20000600005</t>
  </si>
  <si>
    <t>Riqualificazione area campo sportivo comunale e realizzazione del manto in erba sintetica.</t>
  </si>
  <si>
    <t>aggiunto</t>
  </si>
  <si>
    <t>Infrastrutture sociali Sport,spettacolo e tempo libero</t>
  </si>
  <si>
    <t>Allegato alla Delibera dio Giunta Comunale n.      del 04 Dicembre 2020</t>
  </si>
  <si>
    <t>Esterzili li 04 Dicembre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</si>
</sst>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#,##0.00&quot; €&quot;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Calibri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8" fillId="0" borderId="10" xfId="46" applyFont="1" applyBorder="1" applyAlignment="1">
      <alignment horizontal="center" vertical="center" wrapText="1"/>
      <protection/>
    </xf>
    <xf numFmtId="4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6" fillId="34" borderId="14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wrapText="1"/>
    </xf>
    <xf numFmtId="4" fontId="6" fillId="34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" fontId="14" fillId="0" borderId="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5" fillId="0" borderId="16" xfId="0" applyNumberFormat="1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4" fontId="14" fillId="0" borderId="11" xfId="0" applyNumberFormat="1" applyFont="1" applyBorder="1" applyAlignment="1">
      <alignment horizontal="left" wrapText="1"/>
    </xf>
    <xf numFmtId="4" fontId="15" fillId="0" borderId="10" xfId="0" applyNumberFormat="1" applyFont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view="pageBreakPreview" zoomScaleNormal="40" zoomScaleSheetLayoutView="100" zoomScalePageLayoutView="0" workbookViewId="0" topLeftCell="K31">
      <selection activeCell="O39" sqref="O39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19.710937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customWidth="1"/>
    <col min="10" max="10" width="16.7109375" style="1" customWidth="1"/>
    <col min="11" max="11" width="17.140625" style="1" customWidth="1"/>
    <col min="12" max="12" width="15.7109375" style="1" customWidth="1"/>
    <col min="13" max="13" width="22.00390625" style="1" customWidth="1"/>
    <col min="14" max="14" width="33.28125" style="1" customWidth="1"/>
    <col min="15" max="15" width="15.7109375" style="1" customWidth="1"/>
    <col min="16" max="16" width="16.421875" style="1" customWidth="1"/>
    <col min="17" max="17" width="17.57421875" style="1" customWidth="1"/>
    <col min="18" max="18" width="15.00390625" style="1" customWidth="1"/>
    <col min="19" max="19" width="16.57421875" style="1" customWidth="1"/>
    <col min="20" max="20" width="17.14062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6.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5" spans="1:20" ht="15.75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7" spans="1:20" ht="25.5" customHeight="1">
      <c r="A7" s="53" t="s">
        <v>129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9" spans="1:25" ht="22.5" customHeight="1">
      <c r="A9" s="44" t="s">
        <v>3</v>
      </c>
      <c r="B9" s="44" t="s">
        <v>4</v>
      </c>
      <c r="C9" s="44" t="s">
        <v>5</v>
      </c>
      <c r="D9" s="44" t="s">
        <v>6</v>
      </c>
      <c r="E9" s="44" t="s">
        <v>7</v>
      </c>
      <c r="F9" s="44" t="s">
        <v>8</v>
      </c>
      <c r="G9" s="44" t="s">
        <v>9</v>
      </c>
      <c r="H9" s="46" t="s">
        <v>10</v>
      </c>
      <c r="I9" s="46"/>
      <c r="J9" s="46"/>
      <c r="K9" s="44" t="s">
        <v>11</v>
      </c>
      <c r="L9" s="46" t="s">
        <v>12</v>
      </c>
      <c r="M9" s="44" t="s">
        <v>13</v>
      </c>
      <c r="N9" s="44" t="s">
        <v>14</v>
      </c>
      <c r="O9" s="44" t="s">
        <v>15</v>
      </c>
      <c r="P9" s="45" t="s">
        <v>16</v>
      </c>
      <c r="Q9" s="45"/>
      <c r="R9" s="45"/>
      <c r="S9" s="45"/>
      <c r="T9" s="45"/>
      <c r="U9" s="45"/>
      <c r="V9" s="45"/>
      <c r="W9" s="45"/>
      <c r="X9" s="45"/>
      <c r="Y9" s="44" t="s">
        <v>17</v>
      </c>
    </row>
    <row r="10" spans="1:25" ht="38.25" customHeight="1">
      <c r="A10" s="44"/>
      <c r="B10" s="44"/>
      <c r="C10" s="44"/>
      <c r="D10" s="44"/>
      <c r="E10" s="44"/>
      <c r="F10" s="44"/>
      <c r="G10" s="44"/>
      <c r="H10" s="49" t="s">
        <v>18</v>
      </c>
      <c r="I10" s="49" t="s">
        <v>19</v>
      </c>
      <c r="J10" s="49" t="s">
        <v>20</v>
      </c>
      <c r="K10" s="44"/>
      <c r="L10" s="46"/>
      <c r="M10" s="44"/>
      <c r="N10" s="44"/>
      <c r="O10" s="44"/>
      <c r="P10" s="47" t="s">
        <v>21</v>
      </c>
      <c r="Q10" s="47" t="s">
        <v>22</v>
      </c>
      <c r="R10" s="47" t="s">
        <v>23</v>
      </c>
      <c r="S10" s="47" t="s">
        <v>24</v>
      </c>
      <c r="T10" s="47" t="s">
        <v>25</v>
      </c>
      <c r="U10" s="47" t="s">
        <v>26</v>
      </c>
      <c r="V10" s="47" t="s">
        <v>27</v>
      </c>
      <c r="W10" s="5" t="s">
        <v>28</v>
      </c>
      <c r="X10" s="6"/>
      <c r="Y10" s="44"/>
    </row>
    <row r="11" spans="1:25" ht="43.5" customHeight="1">
      <c r="A11" s="44"/>
      <c r="B11" s="44"/>
      <c r="C11" s="44"/>
      <c r="D11" s="44"/>
      <c r="E11" s="44"/>
      <c r="F11" s="44"/>
      <c r="G11" s="44"/>
      <c r="H11" s="49"/>
      <c r="I11" s="49"/>
      <c r="J11" s="49"/>
      <c r="K11" s="44"/>
      <c r="L11" s="46"/>
      <c r="M11" s="44"/>
      <c r="N11" s="44"/>
      <c r="O11" s="44"/>
      <c r="P11" s="47"/>
      <c r="Q11" s="47"/>
      <c r="R11" s="47"/>
      <c r="S11" s="47"/>
      <c r="T11" s="47"/>
      <c r="U11" s="47"/>
      <c r="V11" s="47"/>
      <c r="W11" s="7" t="s">
        <v>29</v>
      </c>
      <c r="X11" s="7" t="s">
        <v>12</v>
      </c>
      <c r="Y11" s="44"/>
    </row>
    <row r="12" spans="1:25" ht="33.75" customHeight="1">
      <c r="A12" s="8" t="s">
        <v>30</v>
      </c>
      <c r="B12" s="9" t="s">
        <v>31</v>
      </c>
      <c r="C12" s="9" t="s">
        <v>32</v>
      </c>
      <c r="D12" s="9" t="s">
        <v>33</v>
      </c>
      <c r="E12" s="9" t="s">
        <v>31</v>
      </c>
      <c r="F12" s="9" t="s">
        <v>34</v>
      </c>
      <c r="G12" s="9" t="s">
        <v>34</v>
      </c>
      <c r="H12" s="9" t="s">
        <v>35</v>
      </c>
      <c r="I12" s="9" t="s">
        <v>35</v>
      </c>
      <c r="J12" s="9" t="s">
        <v>35</v>
      </c>
      <c r="K12" s="9" t="s">
        <v>32</v>
      </c>
      <c r="L12" s="9" t="s">
        <v>36</v>
      </c>
      <c r="M12" s="9" t="s">
        <v>37</v>
      </c>
      <c r="N12" s="10" t="s">
        <v>31</v>
      </c>
      <c r="O12" s="10" t="s">
        <v>38</v>
      </c>
      <c r="P12" s="7" t="s">
        <v>39</v>
      </c>
      <c r="Q12" s="7" t="s">
        <v>39</v>
      </c>
      <c r="R12" s="7" t="s">
        <v>39</v>
      </c>
      <c r="S12" s="7" t="s">
        <v>39</v>
      </c>
      <c r="T12" s="4" t="s">
        <v>39</v>
      </c>
      <c r="U12" s="7" t="s">
        <v>39</v>
      </c>
      <c r="V12" s="7" t="s">
        <v>40</v>
      </c>
      <c r="W12" s="7" t="s">
        <v>39</v>
      </c>
      <c r="X12" s="11" t="s">
        <v>41</v>
      </c>
      <c r="Y12" s="9" t="s">
        <v>42</v>
      </c>
    </row>
    <row r="13" spans="1:25" ht="54" customHeight="1">
      <c r="A13" s="8"/>
      <c r="B13" s="9">
        <v>1</v>
      </c>
      <c r="C13" s="9" t="s">
        <v>125</v>
      </c>
      <c r="D13" s="9">
        <v>2020</v>
      </c>
      <c r="E13" s="10" t="s">
        <v>43</v>
      </c>
      <c r="F13" s="9" t="s">
        <v>124</v>
      </c>
      <c r="G13" s="9" t="s">
        <v>45</v>
      </c>
      <c r="H13" s="9">
        <v>20</v>
      </c>
      <c r="I13" s="9">
        <v>16</v>
      </c>
      <c r="J13" s="9">
        <v>20</v>
      </c>
      <c r="K13" s="9" t="s">
        <v>47</v>
      </c>
      <c r="L13" s="9">
        <v>3</v>
      </c>
      <c r="M13" s="13" t="s">
        <v>128</v>
      </c>
      <c r="N13" s="14" t="s">
        <v>126</v>
      </c>
      <c r="O13" s="10">
        <v>1</v>
      </c>
      <c r="P13" s="7">
        <v>645834.89</v>
      </c>
      <c r="Q13" s="7">
        <v>0</v>
      </c>
      <c r="R13" s="7">
        <v>0</v>
      </c>
      <c r="S13" s="7">
        <v>0</v>
      </c>
      <c r="T13" s="4">
        <f>P13</f>
        <v>645834.89</v>
      </c>
      <c r="U13" s="7">
        <v>0</v>
      </c>
      <c r="V13" s="7"/>
      <c r="W13" s="7">
        <v>0</v>
      </c>
      <c r="X13" s="11" t="s">
        <v>52</v>
      </c>
      <c r="Y13" s="9" t="s">
        <v>127</v>
      </c>
    </row>
    <row r="14" spans="1:25" ht="67.5" customHeight="1">
      <c r="A14" s="8"/>
      <c r="B14" s="11">
        <v>2</v>
      </c>
      <c r="C14" s="9"/>
      <c r="D14" s="9">
        <v>2021</v>
      </c>
      <c r="E14" s="10" t="s">
        <v>43</v>
      </c>
      <c r="F14" s="9" t="s">
        <v>44</v>
      </c>
      <c r="G14" s="9" t="s">
        <v>45</v>
      </c>
      <c r="H14" s="9">
        <v>20</v>
      </c>
      <c r="I14" s="9">
        <v>16</v>
      </c>
      <c r="J14" s="12" t="s">
        <v>46</v>
      </c>
      <c r="K14" s="9" t="s">
        <v>47</v>
      </c>
      <c r="L14" s="12" t="s">
        <v>48</v>
      </c>
      <c r="M14" s="13" t="s">
        <v>49</v>
      </c>
      <c r="N14" s="14" t="s">
        <v>50</v>
      </c>
      <c r="O14" s="10">
        <v>1</v>
      </c>
      <c r="P14" s="7">
        <v>0</v>
      </c>
      <c r="Q14" s="7">
        <v>560000</v>
      </c>
      <c r="R14" s="7">
        <v>0</v>
      </c>
      <c r="S14" s="7">
        <v>0</v>
      </c>
      <c r="T14" s="4">
        <f>SUM(P14:S14)</f>
        <v>560000</v>
      </c>
      <c r="U14" s="7">
        <v>0</v>
      </c>
      <c r="V14" s="7" t="s">
        <v>51</v>
      </c>
      <c r="W14" s="7">
        <v>0</v>
      </c>
      <c r="X14" s="11" t="s">
        <v>52</v>
      </c>
      <c r="Y14" s="11" t="s">
        <v>52</v>
      </c>
    </row>
    <row r="15" spans="1:25" ht="68.25" customHeight="1">
      <c r="A15" s="8"/>
      <c r="B15" s="9">
        <v>3</v>
      </c>
      <c r="C15" s="9"/>
      <c r="D15" s="9">
        <v>2021</v>
      </c>
      <c r="E15" s="10" t="s">
        <v>43</v>
      </c>
      <c r="F15" s="9" t="s">
        <v>44</v>
      </c>
      <c r="G15" s="9" t="s">
        <v>45</v>
      </c>
      <c r="H15" s="9">
        <v>20</v>
      </c>
      <c r="I15" s="9">
        <v>16</v>
      </c>
      <c r="J15" s="12" t="s">
        <v>46</v>
      </c>
      <c r="K15" s="9" t="s">
        <v>47</v>
      </c>
      <c r="L15" s="12" t="s">
        <v>48</v>
      </c>
      <c r="M15" s="13" t="s">
        <v>53</v>
      </c>
      <c r="N15" s="14" t="s">
        <v>54</v>
      </c>
      <c r="O15" s="10">
        <v>1</v>
      </c>
      <c r="P15" s="7">
        <v>0</v>
      </c>
      <c r="Q15" s="4">
        <v>450000</v>
      </c>
      <c r="R15" s="7">
        <v>0</v>
      </c>
      <c r="S15" s="7">
        <v>0</v>
      </c>
      <c r="T15" s="4">
        <f aca="true" t="shared" si="0" ref="T15:T28">SUM(P15:S15)</f>
        <v>450000</v>
      </c>
      <c r="U15" s="7">
        <v>0</v>
      </c>
      <c r="V15" s="7" t="s">
        <v>51</v>
      </c>
      <c r="W15" s="7">
        <v>0</v>
      </c>
      <c r="X15" s="11" t="s">
        <v>52</v>
      </c>
      <c r="Y15" s="11" t="s">
        <v>52</v>
      </c>
    </row>
    <row r="16" spans="1:25" ht="78.75" customHeight="1">
      <c r="A16" s="8"/>
      <c r="B16" s="9">
        <v>4</v>
      </c>
      <c r="C16" s="9"/>
      <c r="D16" s="9">
        <v>2021</v>
      </c>
      <c r="E16" s="10" t="s">
        <v>43</v>
      </c>
      <c r="F16" s="9" t="s">
        <v>44</v>
      </c>
      <c r="G16" s="9" t="s">
        <v>45</v>
      </c>
      <c r="H16" s="9">
        <v>20</v>
      </c>
      <c r="I16" s="9">
        <v>16</v>
      </c>
      <c r="J16" s="12" t="s">
        <v>46</v>
      </c>
      <c r="K16" s="9" t="s">
        <v>47</v>
      </c>
      <c r="L16" s="12" t="s">
        <v>48</v>
      </c>
      <c r="M16" s="13" t="s">
        <v>49</v>
      </c>
      <c r="N16" s="14" t="s">
        <v>55</v>
      </c>
      <c r="O16" s="10">
        <v>1</v>
      </c>
      <c r="P16" s="7">
        <v>0</v>
      </c>
      <c r="Q16" s="7">
        <v>560000</v>
      </c>
      <c r="R16" s="7">
        <v>0</v>
      </c>
      <c r="S16" s="7">
        <v>0</v>
      </c>
      <c r="T16" s="4">
        <f t="shared" si="0"/>
        <v>560000</v>
      </c>
      <c r="U16" s="7">
        <v>0</v>
      </c>
      <c r="V16" s="7" t="s">
        <v>51</v>
      </c>
      <c r="W16" s="7">
        <v>0</v>
      </c>
      <c r="X16" s="11" t="s">
        <v>52</v>
      </c>
      <c r="Y16" s="11" t="s">
        <v>52</v>
      </c>
    </row>
    <row r="17" spans="1:25" ht="69" customHeight="1">
      <c r="A17" s="8"/>
      <c r="B17" s="9">
        <v>5</v>
      </c>
      <c r="C17" s="9"/>
      <c r="D17" s="9">
        <v>2021</v>
      </c>
      <c r="E17" s="10" t="s">
        <v>43</v>
      </c>
      <c r="F17" s="9" t="s">
        <v>44</v>
      </c>
      <c r="G17" s="9" t="s">
        <v>45</v>
      </c>
      <c r="H17" s="9">
        <v>20</v>
      </c>
      <c r="I17" s="9">
        <v>16</v>
      </c>
      <c r="J17" s="12" t="s">
        <v>46</v>
      </c>
      <c r="K17" s="9" t="s">
        <v>47</v>
      </c>
      <c r="L17" s="12" t="s">
        <v>48</v>
      </c>
      <c r="M17" s="13" t="s">
        <v>49</v>
      </c>
      <c r="N17" s="14" t="s">
        <v>123</v>
      </c>
      <c r="O17" s="10">
        <v>1</v>
      </c>
      <c r="P17" s="7">
        <v>0</v>
      </c>
      <c r="Q17" s="15">
        <v>550000</v>
      </c>
      <c r="R17" s="7">
        <v>0</v>
      </c>
      <c r="S17" s="7">
        <v>0</v>
      </c>
      <c r="T17" s="4">
        <f t="shared" si="0"/>
        <v>550000</v>
      </c>
      <c r="U17" s="7">
        <v>0</v>
      </c>
      <c r="V17" s="7" t="s">
        <v>51</v>
      </c>
      <c r="W17" s="7">
        <v>0</v>
      </c>
      <c r="X17" s="11" t="s">
        <v>52</v>
      </c>
      <c r="Y17" s="11" t="s">
        <v>52</v>
      </c>
    </row>
    <row r="18" spans="1:25" ht="65.25" customHeight="1">
      <c r="A18" s="8"/>
      <c r="B18" s="9">
        <v>6</v>
      </c>
      <c r="C18" s="9"/>
      <c r="D18" s="9">
        <v>2021</v>
      </c>
      <c r="E18" s="10" t="s">
        <v>43</v>
      </c>
      <c r="F18" s="9" t="s">
        <v>44</v>
      </c>
      <c r="G18" s="9" t="s">
        <v>45</v>
      </c>
      <c r="H18" s="9">
        <v>20</v>
      </c>
      <c r="I18" s="9">
        <v>16</v>
      </c>
      <c r="J18" s="12" t="s">
        <v>46</v>
      </c>
      <c r="K18" s="9" t="s">
        <v>47</v>
      </c>
      <c r="L18" s="12" t="s">
        <v>48</v>
      </c>
      <c r="M18" s="13" t="s">
        <v>49</v>
      </c>
      <c r="N18" s="14" t="s">
        <v>56</v>
      </c>
      <c r="O18" s="10">
        <v>1</v>
      </c>
      <c r="P18" s="7">
        <v>0</v>
      </c>
      <c r="Q18" s="7">
        <v>414000</v>
      </c>
      <c r="R18" s="7">
        <v>0</v>
      </c>
      <c r="S18" s="7">
        <v>0</v>
      </c>
      <c r="T18" s="4">
        <f t="shared" si="0"/>
        <v>414000</v>
      </c>
      <c r="U18" s="7">
        <v>0</v>
      </c>
      <c r="V18" s="7" t="s">
        <v>51</v>
      </c>
      <c r="W18" s="7">
        <v>0</v>
      </c>
      <c r="X18" s="11" t="s">
        <v>52</v>
      </c>
      <c r="Y18" s="11" t="s">
        <v>52</v>
      </c>
    </row>
    <row r="19" spans="1:25" ht="65.25" customHeight="1">
      <c r="A19" s="8"/>
      <c r="B19" s="9">
        <v>7</v>
      </c>
      <c r="C19" s="9"/>
      <c r="D19" s="9">
        <v>2021</v>
      </c>
      <c r="E19" s="10" t="s">
        <v>43</v>
      </c>
      <c r="F19" s="9" t="s">
        <v>44</v>
      </c>
      <c r="G19" s="9" t="s">
        <v>45</v>
      </c>
      <c r="H19" s="9">
        <v>20</v>
      </c>
      <c r="I19" s="9">
        <v>16</v>
      </c>
      <c r="J19" s="12" t="s">
        <v>46</v>
      </c>
      <c r="K19" s="9" t="s">
        <v>47</v>
      </c>
      <c r="L19" s="12" t="s">
        <v>48</v>
      </c>
      <c r="M19" s="16" t="s">
        <v>57</v>
      </c>
      <c r="N19" s="14" t="s">
        <v>58</v>
      </c>
      <c r="O19" s="10">
        <v>1</v>
      </c>
      <c r="P19" s="7">
        <v>0</v>
      </c>
      <c r="Q19" s="7">
        <v>200000</v>
      </c>
      <c r="R19" s="7">
        <v>0</v>
      </c>
      <c r="S19" s="7">
        <v>0</v>
      </c>
      <c r="T19" s="4">
        <f t="shared" si="0"/>
        <v>200000</v>
      </c>
      <c r="U19" s="7">
        <v>0</v>
      </c>
      <c r="V19" s="7" t="s">
        <v>51</v>
      </c>
      <c r="W19" s="7">
        <v>0</v>
      </c>
      <c r="X19" s="11" t="s">
        <v>52</v>
      </c>
      <c r="Y19" s="11" t="s">
        <v>52</v>
      </c>
    </row>
    <row r="20" spans="1:25" ht="65.25" customHeight="1">
      <c r="A20" s="8"/>
      <c r="B20" s="9">
        <v>8</v>
      </c>
      <c r="C20" s="9"/>
      <c r="D20" s="9">
        <v>2021</v>
      </c>
      <c r="E20" s="10" t="s">
        <v>43</v>
      </c>
      <c r="F20" s="9" t="s">
        <v>44</v>
      </c>
      <c r="G20" s="9" t="s">
        <v>45</v>
      </c>
      <c r="H20" s="9">
        <v>20</v>
      </c>
      <c r="I20" s="9">
        <v>16</v>
      </c>
      <c r="J20" s="12" t="s">
        <v>46</v>
      </c>
      <c r="K20" s="9" t="s">
        <v>47</v>
      </c>
      <c r="L20" s="12" t="s">
        <v>48</v>
      </c>
      <c r="M20" s="16" t="s">
        <v>59</v>
      </c>
      <c r="N20" s="14" t="s">
        <v>60</v>
      </c>
      <c r="O20" s="10">
        <v>1</v>
      </c>
      <c r="P20" s="7">
        <v>0</v>
      </c>
      <c r="Q20" s="7">
        <v>200000</v>
      </c>
      <c r="R20" s="7">
        <v>0</v>
      </c>
      <c r="S20" s="7">
        <v>0</v>
      </c>
      <c r="T20" s="4">
        <f t="shared" si="0"/>
        <v>200000</v>
      </c>
      <c r="U20" s="7">
        <v>0</v>
      </c>
      <c r="V20" s="7" t="s">
        <v>51</v>
      </c>
      <c r="W20" s="7">
        <v>0</v>
      </c>
      <c r="X20" s="11" t="s">
        <v>52</v>
      </c>
      <c r="Y20" s="11" t="s">
        <v>52</v>
      </c>
    </row>
    <row r="21" spans="1:25" ht="65.25" customHeight="1">
      <c r="A21" s="8"/>
      <c r="B21" s="9">
        <v>9</v>
      </c>
      <c r="C21" s="9"/>
      <c r="D21" s="9">
        <v>2021</v>
      </c>
      <c r="E21" s="10" t="s">
        <v>43</v>
      </c>
      <c r="F21" s="9" t="s">
        <v>44</v>
      </c>
      <c r="G21" s="9" t="s">
        <v>45</v>
      </c>
      <c r="H21" s="9">
        <v>20</v>
      </c>
      <c r="I21" s="9">
        <v>16</v>
      </c>
      <c r="J21" s="12" t="s">
        <v>46</v>
      </c>
      <c r="K21" s="9" t="s">
        <v>47</v>
      </c>
      <c r="L21" s="12" t="s">
        <v>48</v>
      </c>
      <c r="M21" s="13" t="s">
        <v>61</v>
      </c>
      <c r="N21" s="14" t="s">
        <v>62</v>
      </c>
      <c r="O21" s="10">
        <v>1</v>
      </c>
      <c r="P21" s="7">
        <v>0</v>
      </c>
      <c r="Q21" s="7">
        <v>200000</v>
      </c>
      <c r="R21" s="7">
        <v>0</v>
      </c>
      <c r="S21" s="7">
        <v>0</v>
      </c>
      <c r="T21" s="4">
        <f t="shared" si="0"/>
        <v>200000</v>
      </c>
      <c r="U21" s="7">
        <v>0</v>
      </c>
      <c r="V21" s="7" t="s">
        <v>51</v>
      </c>
      <c r="W21" s="7">
        <v>0</v>
      </c>
      <c r="X21" s="11" t="s">
        <v>52</v>
      </c>
      <c r="Y21" s="11" t="s">
        <v>52</v>
      </c>
    </row>
    <row r="22" spans="1:25" ht="65.25" customHeight="1">
      <c r="A22" s="8"/>
      <c r="B22" s="9">
        <v>10</v>
      </c>
      <c r="C22" s="9"/>
      <c r="D22" s="9">
        <v>2021</v>
      </c>
      <c r="E22" s="10" t="s">
        <v>43</v>
      </c>
      <c r="F22" s="9" t="s">
        <v>44</v>
      </c>
      <c r="G22" s="9" t="s">
        <v>45</v>
      </c>
      <c r="H22" s="9">
        <v>20</v>
      </c>
      <c r="I22" s="9">
        <v>16</v>
      </c>
      <c r="J22" s="12" t="s">
        <v>46</v>
      </c>
      <c r="K22" s="9" t="s">
        <v>47</v>
      </c>
      <c r="L22" s="12" t="s">
        <v>48</v>
      </c>
      <c r="M22" s="16" t="s">
        <v>63</v>
      </c>
      <c r="N22" s="14" t="s">
        <v>64</v>
      </c>
      <c r="O22" s="10">
        <v>1</v>
      </c>
      <c r="P22" s="7">
        <v>0</v>
      </c>
      <c r="Q22" s="7">
        <v>200000</v>
      </c>
      <c r="R22" s="7">
        <v>0</v>
      </c>
      <c r="S22" s="7">
        <v>0</v>
      </c>
      <c r="T22" s="4">
        <f t="shared" si="0"/>
        <v>200000</v>
      </c>
      <c r="U22" s="7">
        <v>0</v>
      </c>
      <c r="V22" s="7" t="s">
        <v>51</v>
      </c>
      <c r="W22" s="7">
        <v>0</v>
      </c>
      <c r="X22" s="11" t="s">
        <v>52</v>
      </c>
      <c r="Y22" s="11" t="s">
        <v>52</v>
      </c>
    </row>
    <row r="23" spans="1:25" ht="65.25" customHeight="1">
      <c r="A23" s="8"/>
      <c r="B23" s="9">
        <v>11</v>
      </c>
      <c r="C23" s="9"/>
      <c r="D23" s="9">
        <v>2021</v>
      </c>
      <c r="E23" s="10" t="s">
        <v>43</v>
      </c>
      <c r="F23" s="9" t="s">
        <v>44</v>
      </c>
      <c r="G23" s="9" t="s">
        <v>45</v>
      </c>
      <c r="H23" s="9">
        <v>20</v>
      </c>
      <c r="I23" s="9">
        <v>16</v>
      </c>
      <c r="J23" s="12" t="s">
        <v>46</v>
      </c>
      <c r="K23" s="9" t="s">
        <v>47</v>
      </c>
      <c r="L23" s="12" t="s">
        <v>48</v>
      </c>
      <c r="M23" s="14" t="s">
        <v>65</v>
      </c>
      <c r="N23" s="14" t="s">
        <v>66</v>
      </c>
      <c r="O23" s="10">
        <v>1</v>
      </c>
      <c r="P23" s="7">
        <v>0</v>
      </c>
      <c r="Q23" s="7">
        <v>200000</v>
      </c>
      <c r="R23" s="7">
        <v>0</v>
      </c>
      <c r="S23" s="7">
        <v>0</v>
      </c>
      <c r="T23" s="4">
        <f t="shared" si="0"/>
        <v>200000</v>
      </c>
      <c r="U23" s="7">
        <v>0</v>
      </c>
      <c r="V23" s="7" t="s">
        <v>51</v>
      </c>
      <c r="W23" s="7">
        <v>0</v>
      </c>
      <c r="X23" s="11" t="s">
        <v>52</v>
      </c>
      <c r="Y23" s="11" t="s">
        <v>52</v>
      </c>
    </row>
    <row r="24" spans="1:25" ht="65.25" customHeight="1">
      <c r="A24" s="8"/>
      <c r="B24" s="9">
        <v>12</v>
      </c>
      <c r="C24" s="9"/>
      <c r="D24" s="9">
        <v>2021</v>
      </c>
      <c r="E24" s="10" t="s">
        <v>43</v>
      </c>
      <c r="F24" s="9" t="s">
        <v>44</v>
      </c>
      <c r="G24" s="9" t="s">
        <v>45</v>
      </c>
      <c r="H24" s="9">
        <v>20</v>
      </c>
      <c r="I24" s="9">
        <v>16</v>
      </c>
      <c r="J24" s="12" t="s">
        <v>46</v>
      </c>
      <c r="K24" s="9" t="s">
        <v>47</v>
      </c>
      <c r="L24" s="12" t="s">
        <v>48</v>
      </c>
      <c r="M24" s="16" t="s">
        <v>63</v>
      </c>
      <c r="N24" s="14" t="s">
        <v>67</v>
      </c>
      <c r="O24" s="10">
        <v>1</v>
      </c>
      <c r="P24" s="7">
        <v>0</v>
      </c>
      <c r="Q24" s="7">
        <v>200000</v>
      </c>
      <c r="R24" s="7">
        <v>0</v>
      </c>
      <c r="S24" s="7">
        <v>0</v>
      </c>
      <c r="T24" s="4">
        <f t="shared" si="0"/>
        <v>200000</v>
      </c>
      <c r="U24" s="7">
        <v>0</v>
      </c>
      <c r="V24" s="7" t="s">
        <v>51</v>
      </c>
      <c r="W24" s="7">
        <v>0</v>
      </c>
      <c r="X24" s="11" t="s">
        <v>52</v>
      </c>
      <c r="Y24" s="11" t="s">
        <v>52</v>
      </c>
    </row>
    <row r="25" spans="1:25" ht="65.25" customHeight="1">
      <c r="A25" s="8"/>
      <c r="B25" s="9">
        <v>13</v>
      </c>
      <c r="C25" s="9"/>
      <c r="D25" s="9">
        <v>2021</v>
      </c>
      <c r="E25" s="10" t="s">
        <v>43</v>
      </c>
      <c r="F25" s="9" t="s">
        <v>44</v>
      </c>
      <c r="G25" s="9" t="s">
        <v>45</v>
      </c>
      <c r="H25" s="9">
        <v>20</v>
      </c>
      <c r="I25" s="9">
        <v>16</v>
      </c>
      <c r="J25" s="12" t="s">
        <v>46</v>
      </c>
      <c r="K25" s="9" t="s">
        <v>47</v>
      </c>
      <c r="L25" s="12" t="s">
        <v>48</v>
      </c>
      <c r="M25" s="16" t="s">
        <v>68</v>
      </c>
      <c r="N25" s="14" t="s">
        <v>69</v>
      </c>
      <c r="O25" s="10">
        <v>1</v>
      </c>
      <c r="P25" s="7">
        <v>0</v>
      </c>
      <c r="Q25" s="7">
        <v>479000</v>
      </c>
      <c r="R25" s="7">
        <v>0</v>
      </c>
      <c r="S25" s="7">
        <v>0</v>
      </c>
      <c r="T25" s="4">
        <f t="shared" si="0"/>
        <v>479000</v>
      </c>
      <c r="U25" s="7">
        <v>0</v>
      </c>
      <c r="V25" s="7" t="s">
        <v>51</v>
      </c>
      <c r="W25" s="7">
        <v>0</v>
      </c>
      <c r="X25" s="11" t="s">
        <v>52</v>
      </c>
      <c r="Y25" s="11" t="s">
        <v>52</v>
      </c>
    </row>
    <row r="26" spans="1:25" ht="65.25" customHeight="1">
      <c r="A26" s="8"/>
      <c r="B26" s="9">
        <v>14</v>
      </c>
      <c r="C26" s="9"/>
      <c r="D26" s="9">
        <v>2021</v>
      </c>
      <c r="E26" s="10" t="s">
        <v>43</v>
      </c>
      <c r="F26" s="9" t="s">
        <v>44</v>
      </c>
      <c r="G26" s="9" t="s">
        <v>45</v>
      </c>
      <c r="H26" s="9">
        <v>20</v>
      </c>
      <c r="I26" s="9">
        <v>16</v>
      </c>
      <c r="J26" s="12" t="s">
        <v>46</v>
      </c>
      <c r="K26" s="9" t="s">
        <v>47</v>
      </c>
      <c r="L26" s="12" t="s">
        <v>48</v>
      </c>
      <c r="M26" s="13" t="s">
        <v>49</v>
      </c>
      <c r="N26" s="14" t="s">
        <v>70</v>
      </c>
      <c r="O26" s="10">
        <v>1</v>
      </c>
      <c r="P26" s="7">
        <v>0</v>
      </c>
      <c r="Q26" s="7">
        <v>990000</v>
      </c>
      <c r="R26" s="7">
        <v>0</v>
      </c>
      <c r="S26" s="7">
        <v>0</v>
      </c>
      <c r="T26" s="4">
        <f t="shared" si="0"/>
        <v>990000</v>
      </c>
      <c r="U26" s="7">
        <v>0</v>
      </c>
      <c r="V26" s="7" t="s">
        <v>51</v>
      </c>
      <c r="W26" s="7">
        <v>0</v>
      </c>
      <c r="X26" s="11" t="s">
        <v>52</v>
      </c>
      <c r="Y26" s="11" t="s">
        <v>52</v>
      </c>
    </row>
    <row r="27" spans="1:25" ht="65.25" customHeight="1">
      <c r="A27" s="8"/>
      <c r="B27" s="9">
        <v>15</v>
      </c>
      <c r="C27" s="9"/>
      <c r="D27" s="9">
        <v>2022</v>
      </c>
      <c r="E27" s="10" t="s">
        <v>43</v>
      </c>
      <c r="F27" s="9" t="s">
        <v>44</v>
      </c>
      <c r="G27" s="9" t="s">
        <v>45</v>
      </c>
      <c r="H27" s="9">
        <v>20</v>
      </c>
      <c r="I27" s="9">
        <v>16</v>
      </c>
      <c r="J27" s="12" t="s">
        <v>46</v>
      </c>
      <c r="K27" s="9" t="s">
        <v>47</v>
      </c>
      <c r="L27" s="12" t="s">
        <v>48</v>
      </c>
      <c r="M27" s="16" t="s">
        <v>63</v>
      </c>
      <c r="N27" s="14" t="s">
        <v>71</v>
      </c>
      <c r="O27" s="10">
        <v>2</v>
      </c>
      <c r="P27" s="7">
        <v>0</v>
      </c>
      <c r="Q27" s="7">
        <v>0</v>
      </c>
      <c r="R27" s="7">
        <v>300000</v>
      </c>
      <c r="S27" s="7">
        <v>0</v>
      </c>
      <c r="T27" s="4">
        <f t="shared" si="0"/>
        <v>300000</v>
      </c>
      <c r="U27" s="7">
        <v>0</v>
      </c>
      <c r="V27" s="7" t="s">
        <v>51</v>
      </c>
      <c r="W27" s="7">
        <v>0</v>
      </c>
      <c r="X27" s="11" t="s">
        <v>52</v>
      </c>
      <c r="Y27" s="11" t="s">
        <v>52</v>
      </c>
    </row>
    <row r="28" spans="1:25" ht="81.75" customHeight="1">
      <c r="A28" s="8"/>
      <c r="B28" s="9">
        <v>16</v>
      </c>
      <c r="C28" s="9"/>
      <c r="D28" s="9">
        <v>2022</v>
      </c>
      <c r="E28" s="10" t="s">
        <v>43</v>
      </c>
      <c r="F28" s="9" t="s">
        <v>44</v>
      </c>
      <c r="G28" s="9" t="s">
        <v>45</v>
      </c>
      <c r="H28" s="9">
        <v>20</v>
      </c>
      <c r="I28" s="9">
        <v>16</v>
      </c>
      <c r="J28" s="12" t="s">
        <v>46</v>
      </c>
      <c r="K28" s="9" t="s">
        <v>47</v>
      </c>
      <c r="L28" s="12" t="s">
        <v>48</v>
      </c>
      <c r="M28" s="16" t="s">
        <v>72</v>
      </c>
      <c r="N28" s="14" t="s">
        <v>73</v>
      </c>
      <c r="O28" s="10">
        <v>2</v>
      </c>
      <c r="P28" s="7">
        <v>0</v>
      </c>
      <c r="Q28" s="7">
        <v>0</v>
      </c>
      <c r="R28" s="7">
        <v>1200000</v>
      </c>
      <c r="S28" s="7">
        <v>0</v>
      </c>
      <c r="T28" s="4">
        <f t="shared" si="0"/>
        <v>1200000</v>
      </c>
      <c r="U28" s="7">
        <v>0</v>
      </c>
      <c r="V28" s="7" t="s">
        <v>51</v>
      </c>
      <c r="W28" s="7">
        <v>0</v>
      </c>
      <c r="X28" s="11" t="s">
        <v>52</v>
      </c>
      <c r="Y28" s="11" t="s">
        <v>52</v>
      </c>
    </row>
    <row r="29" spans="1:25" ht="27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19"/>
      <c r="P29" s="20">
        <f>SUM(P13:P28)</f>
        <v>645834.89</v>
      </c>
      <c r="Q29" s="20">
        <f>SUM(Q14:Q28)</f>
        <v>5203000</v>
      </c>
      <c r="R29" s="20">
        <f>SUM(R14:R28)</f>
        <v>1500000</v>
      </c>
      <c r="S29" s="20">
        <f>SUM(S14:S28)</f>
        <v>0</v>
      </c>
      <c r="T29" s="20">
        <f>P29+Q29+R29+S29</f>
        <v>7348834.89</v>
      </c>
      <c r="U29" s="20">
        <f>SUM(U15:U28)</f>
        <v>0</v>
      </c>
      <c r="V29" s="21"/>
      <c r="W29" s="22">
        <f>SUM(W15:W28)</f>
        <v>0</v>
      </c>
      <c r="X29" s="21"/>
      <c r="Y29" s="21"/>
    </row>
    <row r="30" spans="1:14" ht="12.75">
      <c r="A30" s="48" t="s">
        <v>74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4.25" customHeight="1">
      <c r="A31" s="36" t="s">
        <v>75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6" ht="23.25" customHeight="1">
      <c r="A32" s="36" t="s">
        <v>76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P32" s="23" t="s">
        <v>77</v>
      </c>
    </row>
    <row r="33" spans="1:16" ht="27.75" customHeight="1">
      <c r="A33" s="36" t="s">
        <v>78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P33" s="23" t="s">
        <v>79</v>
      </c>
    </row>
    <row r="34" spans="1:14" ht="23.25" customHeight="1">
      <c r="A34" s="36" t="s">
        <v>80</v>
      </c>
      <c r="B34" s="36"/>
      <c r="C34" s="36"/>
      <c r="D34" s="36"/>
      <c r="E34" s="36"/>
      <c r="F34" s="36"/>
      <c r="G34" s="36"/>
      <c r="H34" s="36"/>
      <c r="I34" s="36"/>
      <c r="J34" s="36"/>
      <c r="N34" s="24" t="s">
        <v>130</v>
      </c>
    </row>
    <row r="35" spans="1:16" ht="12.75" customHeight="1">
      <c r="A35" s="43" t="s">
        <v>81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P35" s="18"/>
    </row>
    <row r="36" spans="1:13" ht="12.75" customHeight="1">
      <c r="A36" s="36" t="s">
        <v>82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 customHeight="1">
      <c r="A37" s="36" t="s">
        <v>83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2.75" customHeight="1">
      <c r="A38" s="36" t="s">
        <v>84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2.75" customHeight="1">
      <c r="A39" s="36" t="s">
        <v>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2.75" customHeight="1">
      <c r="A40" s="36" t="s">
        <v>86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4" ht="12.75" customHeight="1">
      <c r="A41" s="36" t="s">
        <v>87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3" ht="12.75" customHeight="1">
      <c r="A42" s="36" t="s">
        <v>88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9" ht="12.75" customHeight="1">
      <c r="A44" s="25"/>
      <c r="B44" s="25"/>
      <c r="C44" s="25"/>
      <c r="D44" s="25"/>
      <c r="E44" s="25"/>
      <c r="F44" s="25"/>
      <c r="G44" s="25"/>
      <c r="H44" s="25"/>
      <c r="I44" s="25"/>
    </row>
    <row r="45" spans="1:20" ht="12.75" customHeight="1">
      <c r="A45" s="26" t="s">
        <v>36</v>
      </c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2.75" customHeight="1">
      <c r="A46" s="35" t="s">
        <v>89</v>
      </c>
      <c r="B46" s="35"/>
      <c r="C46" s="35"/>
      <c r="D46" s="35"/>
      <c r="E46" s="35"/>
      <c r="F46" s="35"/>
      <c r="G46" s="35"/>
      <c r="H46" s="35"/>
      <c r="I46" s="35"/>
      <c r="J46" s="35"/>
      <c r="L46" s="42" t="s">
        <v>90</v>
      </c>
      <c r="M46" s="42"/>
      <c r="N46" s="42"/>
      <c r="O46" s="42"/>
      <c r="P46" s="42"/>
      <c r="Q46" s="42"/>
      <c r="R46" s="42"/>
      <c r="S46" s="42"/>
      <c r="T46" s="42"/>
    </row>
    <row r="47" spans="1:20" ht="12.75" customHeight="1">
      <c r="A47" s="25"/>
      <c r="B47" s="25"/>
      <c r="C47" s="25"/>
      <c r="D47" s="25"/>
      <c r="E47" s="25"/>
      <c r="L47" s="38" t="s">
        <v>91</v>
      </c>
      <c r="M47" s="38"/>
      <c r="N47" s="38"/>
      <c r="O47" s="38"/>
      <c r="P47" s="38"/>
      <c r="Q47" s="28"/>
      <c r="R47" s="28"/>
      <c r="S47" s="28"/>
      <c r="T47" s="28"/>
    </row>
    <row r="48" spans="1:20" ht="12.75" customHeight="1">
      <c r="A48" s="26" t="s">
        <v>37</v>
      </c>
      <c r="L48" s="37" t="s">
        <v>92</v>
      </c>
      <c r="M48" s="37"/>
      <c r="N48" s="37"/>
      <c r="O48" s="37"/>
      <c r="P48" s="29" t="s">
        <v>93</v>
      </c>
      <c r="Q48" s="30"/>
      <c r="R48" s="30"/>
      <c r="S48" s="30"/>
      <c r="T48" s="30"/>
    </row>
    <row r="49" spans="1:20" ht="12.75" customHeight="1">
      <c r="A49" s="35" t="s">
        <v>94</v>
      </c>
      <c r="B49" s="35"/>
      <c r="C49" s="35"/>
      <c r="D49" s="35"/>
      <c r="E49" s="35"/>
      <c r="F49" s="35"/>
      <c r="G49" s="35"/>
      <c r="H49" s="35"/>
      <c r="I49" s="35"/>
      <c r="J49" s="35"/>
      <c r="L49" s="39" t="s">
        <v>95</v>
      </c>
      <c r="M49" s="39"/>
      <c r="N49" s="39"/>
      <c r="O49" s="39"/>
      <c r="P49" s="39"/>
      <c r="Q49" s="39"/>
      <c r="R49" s="39"/>
      <c r="S49" s="39"/>
      <c r="T49" s="39"/>
    </row>
    <row r="50" spans="12:20" ht="12.75" customHeight="1">
      <c r="L50" s="40" t="s">
        <v>96</v>
      </c>
      <c r="M50" s="40"/>
      <c r="N50" s="40"/>
      <c r="O50" s="40"/>
      <c r="P50" s="31" t="s">
        <v>97</v>
      </c>
      <c r="Q50" s="31" t="s">
        <v>98</v>
      </c>
      <c r="R50" s="32" t="s">
        <v>99</v>
      </c>
      <c r="S50" s="41" t="s">
        <v>100</v>
      </c>
      <c r="T50" s="41"/>
    </row>
    <row r="51" spans="1:20" ht="12.75" customHeight="1">
      <c r="A51" s="26" t="s">
        <v>38</v>
      </c>
      <c r="L51" s="37" t="s">
        <v>101</v>
      </c>
      <c r="M51" s="37"/>
      <c r="N51" s="37"/>
      <c r="O51" s="37"/>
      <c r="P51" s="33" t="s">
        <v>102</v>
      </c>
      <c r="Q51" s="33" t="s">
        <v>102</v>
      </c>
      <c r="R51" s="33" t="s">
        <v>102</v>
      </c>
      <c r="S51" s="37" t="s">
        <v>102</v>
      </c>
      <c r="T51" s="37"/>
    </row>
    <row r="52" spans="1:20" ht="12.75" customHeight="1">
      <c r="A52" s="36" t="s">
        <v>103</v>
      </c>
      <c r="B52" s="36"/>
      <c r="C52" s="36"/>
      <c r="D52" s="36"/>
      <c r="E52" s="36"/>
      <c r="L52" s="37" t="s">
        <v>104</v>
      </c>
      <c r="M52" s="37"/>
      <c r="N52" s="37"/>
      <c r="O52" s="37"/>
      <c r="P52" s="33" t="s">
        <v>102</v>
      </c>
      <c r="Q52" s="33" t="s">
        <v>102</v>
      </c>
      <c r="R52" s="33" t="s">
        <v>102</v>
      </c>
      <c r="S52" s="37" t="s">
        <v>102</v>
      </c>
      <c r="T52" s="37"/>
    </row>
    <row r="53" spans="1:20" ht="12.75" customHeight="1">
      <c r="A53" s="36" t="s">
        <v>105</v>
      </c>
      <c r="B53" s="36"/>
      <c r="C53" s="36"/>
      <c r="D53" s="36"/>
      <c r="E53" s="36"/>
      <c r="L53" s="37" t="s">
        <v>106</v>
      </c>
      <c r="M53" s="37"/>
      <c r="N53" s="37"/>
      <c r="O53" s="37"/>
      <c r="P53" s="33" t="s">
        <v>102</v>
      </c>
      <c r="Q53" s="33" t="s">
        <v>102</v>
      </c>
      <c r="R53" s="33" t="s">
        <v>102</v>
      </c>
      <c r="S53" s="37" t="s">
        <v>102</v>
      </c>
      <c r="T53" s="37"/>
    </row>
    <row r="54" spans="1:20" ht="12.75" customHeight="1">
      <c r="A54" s="36" t="s">
        <v>107</v>
      </c>
      <c r="B54" s="36"/>
      <c r="C54" s="36"/>
      <c r="D54" s="36"/>
      <c r="E54" s="36"/>
      <c r="L54" s="37" t="s">
        <v>108</v>
      </c>
      <c r="M54" s="37"/>
      <c r="N54" s="37"/>
      <c r="O54" s="37"/>
      <c r="P54" s="33" t="s">
        <v>102</v>
      </c>
      <c r="Q54" s="33" t="s">
        <v>102</v>
      </c>
      <c r="R54" s="33" t="s">
        <v>102</v>
      </c>
      <c r="S54" s="37" t="s">
        <v>102</v>
      </c>
      <c r="T54" s="37"/>
    </row>
    <row r="55" spans="1:20" ht="12.75" customHeight="1">
      <c r="A55" s="25"/>
      <c r="B55" s="25"/>
      <c r="C55" s="25"/>
      <c r="D55" s="25"/>
      <c r="E55" s="25"/>
      <c r="L55" s="37" t="s">
        <v>109</v>
      </c>
      <c r="M55" s="37"/>
      <c r="N55" s="37"/>
      <c r="O55" s="37"/>
      <c r="P55" s="33" t="s">
        <v>102</v>
      </c>
      <c r="Q55" s="33" t="s">
        <v>102</v>
      </c>
      <c r="R55" s="33" t="s">
        <v>102</v>
      </c>
      <c r="S55" s="37" t="s">
        <v>102</v>
      </c>
      <c r="T55" s="37"/>
    </row>
    <row r="56" spans="1:20" ht="12.75" customHeight="1">
      <c r="A56" s="26" t="s">
        <v>41</v>
      </c>
      <c r="L56" s="37" t="s">
        <v>110</v>
      </c>
      <c r="M56" s="37"/>
      <c r="N56" s="37"/>
      <c r="O56" s="37"/>
      <c r="P56" s="33" t="s">
        <v>102</v>
      </c>
      <c r="Q56" s="33" t="s">
        <v>102</v>
      </c>
      <c r="R56" s="33" t="s">
        <v>102</v>
      </c>
      <c r="S56" s="37" t="s">
        <v>102</v>
      </c>
      <c r="T56" s="37"/>
    </row>
    <row r="57" spans="1:20" ht="12.75" customHeight="1">
      <c r="A57" s="36" t="s">
        <v>111</v>
      </c>
      <c r="B57" s="36"/>
      <c r="C57" s="36"/>
      <c r="D57" s="36"/>
      <c r="E57" s="36"/>
      <c r="L57" s="37" t="s">
        <v>112</v>
      </c>
      <c r="M57" s="37"/>
      <c r="N57" s="37"/>
      <c r="O57" s="37"/>
      <c r="P57" s="33" t="s">
        <v>102</v>
      </c>
      <c r="Q57" s="33" t="s">
        <v>102</v>
      </c>
      <c r="R57" s="33" t="s">
        <v>102</v>
      </c>
      <c r="S57" s="37" t="s">
        <v>102</v>
      </c>
      <c r="T57" s="37"/>
    </row>
    <row r="58" spans="1:20" ht="12.75" customHeight="1">
      <c r="A58" s="36" t="s">
        <v>113</v>
      </c>
      <c r="B58" s="36"/>
      <c r="C58" s="36"/>
      <c r="D58" s="36"/>
      <c r="E58" s="36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2.75" customHeight="1">
      <c r="A59" s="36" t="s">
        <v>114</v>
      </c>
      <c r="B59" s="36"/>
      <c r="C59" s="36"/>
      <c r="D59" s="36"/>
      <c r="E59" s="36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2.75" customHeight="1">
      <c r="A60" s="36" t="s">
        <v>115</v>
      </c>
      <c r="B60" s="36"/>
      <c r="C60" s="36"/>
      <c r="D60" s="36"/>
      <c r="E60" s="36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2.75" customHeight="1">
      <c r="A61" s="36" t="s">
        <v>116</v>
      </c>
      <c r="B61" s="36"/>
      <c r="C61" s="36"/>
      <c r="D61" s="36"/>
      <c r="E61" s="36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2.75" customHeight="1">
      <c r="A62" s="36" t="s">
        <v>117</v>
      </c>
      <c r="B62" s="36"/>
      <c r="C62" s="36"/>
      <c r="D62" s="36"/>
      <c r="E62" s="36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2.75">
      <c r="A63" s="25"/>
      <c r="B63" s="25"/>
      <c r="C63" s="25"/>
      <c r="D63" s="25"/>
      <c r="E63" s="25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2.75">
      <c r="A64" s="26" t="s">
        <v>42</v>
      </c>
      <c r="L64" s="27"/>
      <c r="M64" s="27"/>
      <c r="N64" s="27"/>
      <c r="O64" s="27"/>
      <c r="P64" s="27"/>
      <c r="Q64" s="27"/>
      <c r="R64" s="27"/>
      <c r="S64" s="27"/>
      <c r="T64" s="27"/>
    </row>
    <row r="65" spans="1:9" s="27" customFormat="1" ht="12.75" customHeight="1">
      <c r="A65" s="35" t="s">
        <v>118</v>
      </c>
      <c r="B65" s="35"/>
      <c r="C65" s="35"/>
      <c r="D65" s="1"/>
      <c r="E65" s="1"/>
      <c r="F65" s="1"/>
      <c r="G65" s="1"/>
      <c r="H65" s="1"/>
      <c r="I65" s="1"/>
    </row>
    <row r="66" spans="1:9" s="27" customFormat="1" ht="12.75" customHeight="1">
      <c r="A66" s="35" t="s">
        <v>119</v>
      </c>
      <c r="B66" s="35"/>
      <c r="C66" s="35"/>
      <c r="D66" s="1"/>
      <c r="E66" s="1"/>
      <c r="F66" s="1"/>
      <c r="G66" s="1"/>
      <c r="H66" s="1"/>
      <c r="I66" s="1"/>
    </row>
    <row r="67" spans="1:9" s="27" customFormat="1" ht="12.75" customHeight="1">
      <c r="A67" s="35" t="s">
        <v>120</v>
      </c>
      <c r="B67" s="35"/>
      <c r="C67" s="35"/>
      <c r="D67" s="1"/>
      <c r="E67" s="1"/>
      <c r="F67" s="1"/>
      <c r="G67" s="1"/>
      <c r="H67" s="1"/>
      <c r="I67" s="1"/>
    </row>
    <row r="68" spans="1:9" s="27" customFormat="1" ht="12.75" customHeight="1">
      <c r="A68" s="35" t="s">
        <v>121</v>
      </c>
      <c r="B68" s="35"/>
      <c r="C68" s="35"/>
      <c r="D68" s="1"/>
      <c r="E68" s="1"/>
      <c r="F68" s="1"/>
      <c r="G68" s="1"/>
      <c r="H68" s="1"/>
      <c r="I68" s="1"/>
    </row>
    <row r="69" spans="1:9" s="27" customFormat="1" ht="12.75" customHeight="1">
      <c r="A69" s="35" t="s">
        <v>122</v>
      </c>
      <c r="B69" s="35"/>
      <c r="C69" s="35"/>
      <c r="D69" s="1"/>
      <c r="E69" s="1"/>
      <c r="F69" s="1"/>
      <c r="G69" s="1"/>
      <c r="H69" s="1"/>
      <c r="I69" s="1"/>
    </row>
    <row r="70" spans="1:20" s="27" customFormat="1" ht="12.75" customHeight="1">
      <c r="A70" s="36"/>
      <c r="B70" s="36"/>
      <c r="C70" s="36"/>
      <c r="D70" s="36"/>
      <c r="E70" s="36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27" customFormat="1" ht="12.75" customHeight="1">
      <c r="A71" s="36"/>
      <c r="B71" s="36"/>
      <c r="C71" s="36"/>
      <c r="D71" s="36"/>
      <c r="E71" s="36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27" customFormat="1" ht="12.75" customHeight="1">
      <c r="A72" s="36"/>
      <c r="B72" s="36"/>
      <c r="C72" s="36"/>
      <c r="D72" s="36"/>
      <c r="E72" s="36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27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27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27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27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27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27" customFormat="1" ht="12.75" customHeight="1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27" customFormat="1" ht="12.75" customHeight="1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27" customFormat="1" ht="12.75" customHeight="1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27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27" customFormat="1" ht="12.75" customHeight="1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27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27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27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27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27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27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27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27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1" s="27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  <c r="U91" s="34"/>
    </row>
    <row r="92" spans="1:20" s="27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27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27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27" customFormat="1" ht="12.75">
      <c r="A95" s="1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27" customFormat="1" ht="12.75">
      <c r="A96" s="1"/>
      <c r="B96" s="1"/>
      <c r="C96" s="1"/>
      <c r="D96" s="1"/>
      <c r="E96" s="1"/>
      <c r="F96" s="1"/>
      <c r="G96" s="1"/>
      <c r="H96" s="1"/>
      <c r="I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27" customFormat="1" ht="12.75">
      <c r="A97" s="1"/>
      <c r="B97" s="1"/>
      <c r="C97" s="1"/>
      <c r="D97" s="1"/>
      <c r="E97" s="1"/>
      <c r="F97" s="1"/>
      <c r="G97" s="1"/>
      <c r="H97" s="1"/>
      <c r="I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27" customFormat="1" ht="12.75">
      <c r="A98" s="1"/>
      <c r="B98" s="1"/>
      <c r="C98" s="1"/>
      <c r="D98" s="1"/>
      <c r="E98" s="1"/>
      <c r="F98" s="1"/>
      <c r="G98" s="1"/>
      <c r="H98" s="1"/>
      <c r="I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27" customFormat="1" ht="12.75">
      <c r="A99" s="1"/>
      <c r="B99" s="1"/>
      <c r="C99" s="1"/>
      <c r="D99" s="1"/>
      <c r="E99" s="1"/>
      <c r="F99" s="1"/>
      <c r="G99" s="1"/>
      <c r="H99" s="1"/>
      <c r="I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27" customFormat="1" ht="12.75">
      <c r="A100" s="1"/>
      <c r="B100" s="1"/>
      <c r="C100" s="1"/>
      <c r="D100" s="1"/>
      <c r="E100" s="1"/>
      <c r="F100" s="1"/>
      <c r="G100" s="1"/>
      <c r="H100" s="1"/>
      <c r="I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27" customFormat="1" ht="12.75">
      <c r="A101" s="1"/>
      <c r="B101" s="1"/>
      <c r="C101" s="1"/>
      <c r="D101" s="1"/>
      <c r="E101" s="1"/>
      <c r="F101" s="1"/>
      <c r="G101" s="1"/>
      <c r="H101" s="1"/>
      <c r="I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27" customFormat="1" ht="12.75">
      <c r="A102" s="1"/>
      <c r="B102" s="1"/>
      <c r="C102" s="1"/>
      <c r="D102" s="1"/>
      <c r="E102" s="1"/>
      <c r="F102" s="1"/>
      <c r="G102" s="1"/>
      <c r="H102" s="1"/>
      <c r="I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27" customFormat="1" ht="12.75">
      <c r="A103" s="1"/>
      <c r="B103" s="1"/>
      <c r="C103" s="1"/>
      <c r="D103" s="1"/>
      <c r="E103" s="1"/>
      <c r="F103" s="1"/>
      <c r="G103" s="1"/>
      <c r="H103" s="1"/>
      <c r="I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2.75">
      <c r="K104" s="27"/>
    </row>
    <row r="105" ht="12.75">
      <c r="K105" s="27"/>
    </row>
    <row r="106" ht="12.75">
      <c r="K106" s="27"/>
    </row>
    <row r="107" ht="12.75">
      <c r="K107" s="27"/>
    </row>
    <row r="108" ht="12.75">
      <c r="K108" s="27"/>
    </row>
    <row r="109" ht="12.75">
      <c r="K109" s="27"/>
    </row>
    <row r="110" ht="12.75">
      <c r="K110" s="27"/>
    </row>
    <row r="111" ht="12.75">
      <c r="K111" s="27"/>
    </row>
    <row r="112" ht="12.75">
      <c r="K112" s="27"/>
    </row>
    <row r="113" ht="12.75">
      <c r="K113" s="27"/>
    </row>
    <row r="114" ht="12.75">
      <c r="K114" s="27"/>
    </row>
    <row r="115" ht="12.75">
      <c r="K115" s="27"/>
    </row>
    <row r="116" ht="12.75">
      <c r="K116" s="27"/>
    </row>
    <row r="117" ht="12.75">
      <c r="K117" s="27"/>
    </row>
    <row r="118" ht="12.75">
      <c r="K118" s="27"/>
    </row>
    <row r="119" ht="12.75">
      <c r="K119" s="27"/>
    </row>
    <row r="120" ht="12.75" customHeight="1">
      <c r="K120" s="27"/>
    </row>
    <row r="121" ht="12.75">
      <c r="K121" s="27"/>
    </row>
    <row r="122" ht="12.75" customHeight="1">
      <c r="K122" s="27"/>
    </row>
    <row r="123" ht="12.75">
      <c r="K123" s="27"/>
    </row>
    <row r="124" ht="12.75">
      <c r="K124" s="27"/>
    </row>
    <row r="125" ht="12.75">
      <c r="K125" s="27"/>
    </row>
    <row r="126" ht="12.75">
      <c r="K126" s="27"/>
    </row>
    <row r="127" ht="12.75">
      <c r="K127" s="27"/>
    </row>
    <row r="128" ht="12.75">
      <c r="K128" s="27"/>
    </row>
    <row r="129" ht="12.75">
      <c r="K129" s="27"/>
    </row>
    <row r="130" ht="12.75">
      <c r="K130" s="27"/>
    </row>
    <row r="131" ht="12.75">
      <c r="K131" s="27"/>
    </row>
    <row r="132" ht="12.75">
      <c r="K132" s="27"/>
    </row>
    <row r="133" ht="12.75">
      <c r="K133" s="27"/>
    </row>
  </sheetData>
  <sheetProtection selectLockedCells="1" selectUnlockedCells="1"/>
  <mergeCells count="82">
    <mergeCell ref="A1:T1"/>
    <mergeCell ref="A3:T3"/>
    <mergeCell ref="A5:T5"/>
    <mergeCell ref="A7:T7"/>
    <mergeCell ref="A9:A11"/>
    <mergeCell ref="B9:B11"/>
    <mergeCell ref="R10:R11"/>
    <mergeCell ref="S10:S11"/>
    <mergeCell ref="E9:E11"/>
    <mergeCell ref="F9:F11"/>
    <mergeCell ref="M9:M11"/>
    <mergeCell ref="N9:N11"/>
    <mergeCell ref="V10:V11"/>
    <mergeCell ref="A30:N30"/>
    <mergeCell ref="C9:C11"/>
    <mergeCell ref="D9:D11"/>
    <mergeCell ref="Y9:Y11"/>
    <mergeCell ref="H10:H11"/>
    <mergeCell ref="I10:I11"/>
    <mergeCell ref="J10:J11"/>
    <mergeCell ref="P10:P11"/>
    <mergeCell ref="Q10:Q11"/>
    <mergeCell ref="A31:N31"/>
    <mergeCell ref="A32:N32"/>
    <mergeCell ref="O9:O11"/>
    <mergeCell ref="P9:X9"/>
    <mergeCell ref="G9:G11"/>
    <mergeCell ref="L9:L11"/>
    <mergeCell ref="H9:J9"/>
    <mergeCell ref="K9:K11"/>
    <mergeCell ref="T10:T11"/>
    <mergeCell ref="U10:U11"/>
    <mergeCell ref="A33:N33"/>
    <mergeCell ref="A34:J34"/>
    <mergeCell ref="A35:N35"/>
    <mergeCell ref="A36:M36"/>
    <mergeCell ref="A37:M37"/>
    <mergeCell ref="A38:M38"/>
    <mergeCell ref="A39:M39"/>
    <mergeCell ref="A40:M40"/>
    <mergeCell ref="A41:N41"/>
    <mergeCell ref="A42:M42"/>
    <mergeCell ref="A43:M43"/>
    <mergeCell ref="A46:J46"/>
    <mergeCell ref="L46:T46"/>
    <mergeCell ref="L47:P47"/>
    <mergeCell ref="L48:O48"/>
    <mergeCell ref="A49:J49"/>
    <mergeCell ref="L49:T49"/>
    <mergeCell ref="L50:O50"/>
    <mergeCell ref="S50:T50"/>
    <mergeCell ref="L51:O51"/>
    <mergeCell ref="S51:T51"/>
    <mergeCell ref="A52:E52"/>
    <mergeCell ref="L52:O52"/>
    <mergeCell ref="S52:T52"/>
    <mergeCell ref="A53:E53"/>
    <mergeCell ref="L53:O53"/>
    <mergeCell ref="S53:T53"/>
    <mergeCell ref="A54:E54"/>
    <mergeCell ref="L54:O54"/>
    <mergeCell ref="S54:T54"/>
    <mergeCell ref="L55:O55"/>
    <mergeCell ref="S55:T55"/>
    <mergeCell ref="L56:O56"/>
    <mergeCell ref="S56:T56"/>
    <mergeCell ref="A57:E57"/>
    <mergeCell ref="L57:O57"/>
    <mergeCell ref="S57:T57"/>
    <mergeCell ref="A58:E58"/>
    <mergeCell ref="A59:E59"/>
    <mergeCell ref="A60:E60"/>
    <mergeCell ref="A69:C69"/>
    <mergeCell ref="A70:E70"/>
    <mergeCell ref="A71:E71"/>
    <mergeCell ref="A72:E72"/>
    <mergeCell ref="A61:E61"/>
    <mergeCell ref="A62:E62"/>
    <mergeCell ref="A65:C65"/>
    <mergeCell ref="A66:C66"/>
    <mergeCell ref="A67:C67"/>
    <mergeCell ref="A68:C68"/>
  </mergeCells>
  <printOptions horizontalCentered="1"/>
  <pageMargins left="0.39375" right="0.39375" top="1.575" bottom="0.39375" header="0.5118055555555555" footer="0.5118055555555555"/>
  <pageSetup horizontalDpi="300" verticalDpi="3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</dc:creator>
  <cp:keywords/>
  <dc:description/>
  <cp:lastModifiedBy>Pietro</cp:lastModifiedBy>
  <dcterms:created xsi:type="dcterms:W3CDTF">2020-12-04T18:53:11Z</dcterms:created>
  <dcterms:modified xsi:type="dcterms:W3CDTF">2020-12-20T15:56:44Z</dcterms:modified>
  <cp:category/>
  <cp:version/>
  <cp:contentType/>
  <cp:contentStatus/>
</cp:coreProperties>
</file>